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aPastaDeTrabalho"/>
  <mc:AlternateContent xmlns:mc="http://schemas.openxmlformats.org/markup-compatibility/2006">
    <mc:Choice Requires="x15">
      <x15ac:absPath xmlns:x15ac="http://schemas.microsoft.com/office/spreadsheetml/2010/11/ac" url="R:\Processos Administrativos (Licitações)\ANO 2024\MODELOS DE DOCS\"/>
    </mc:Choice>
  </mc:AlternateContent>
  <xr:revisionPtr revIDLastSave="0" documentId="13_ncr:1_{F5251EE5-EA0A-42D5-88D7-342D00848CB0}" xr6:coauthVersionLast="47" xr6:coauthVersionMax="47" xr10:uidLastSave="{00000000-0000-0000-0000-000000000000}"/>
  <bookViews>
    <workbookView xWindow="-120" yWindow="-120" windowWidth="29040" windowHeight="15720" tabRatio="767" activeTab="2" xr2:uid="{00000000-000D-0000-FFFF-FFFF00000000}"/>
  </bookViews>
  <sheets>
    <sheet name="INSTRUÇÕES" sheetId="8" r:id="rId1"/>
    <sheet name="SÉRIE DE PREÇOS" sheetId="9" r:id="rId2"/>
    <sheet name="METODOLOGIA E VALOR ESTIMADO" sheetId="6" r:id="rId3"/>
    <sheet name="RESUMO" sheetId="7" r:id="rId4"/>
  </sheets>
  <definedNames>
    <definedName name="_xlnm.Print_Area" localSheetId="0">INSTRUÇÕES!$A$1:$M$78</definedName>
    <definedName name="_xlnm.Print_Area" localSheetId="2">'METODOLOGIA E VALOR ESTIMADO'!$A$1:$H$30</definedName>
    <definedName name="_xlnm.Print_Area" localSheetId="3">RESUMO!$A$1:$H$28</definedName>
    <definedName name="_xlnm.Print_Area" localSheetId="1">'SÉRIE DE PREÇOS'!$A$1:$O$27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6" l="1"/>
  <c r="B14" i="6"/>
  <c r="B15" i="6"/>
  <c r="B16" i="6"/>
  <c r="B17" i="6"/>
  <c r="B18" i="6"/>
  <c r="B19" i="6"/>
  <c r="B20" i="6"/>
  <c r="B21" i="6"/>
  <c r="B22" i="6"/>
  <c r="B23" i="6"/>
  <c r="B13" i="7"/>
  <c r="B14" i="7"/>
  <c r="B15" i="7"/>
  <c r="B16" i="7"/>
  <c r="B17" i="7"/>
  <c r="B18" i="7"/>
  <c r="B19" i="7"/>
  <c r="B20" i="7"/>
  <c r="C13" i="7"/>
  <c r="C14" i="7"/>
  <c r="C15" i="7"/>
  <c r="C16" i="7"/>
  <c r="C17" i="7"/>
  <c r="C18" i="7"/>
  <c r="C19" i="7"/>
  <c r="C20" i="7"/>
  <c r="D13" i="7"/>
  <c r="D14" i="7"/>
  <c r="D15" i="7"/>
  <c r="D16" i="7"/>
  <c r="D17" i="7"/>
  <c r="D18" i="7"/>
  <c r="D19" i="7"/>
  <c r="D20" i="7"/>
  <c r="E13" i="7"/>
  <c r="E14" i="7"/>
  <c r="E15" i="7"/>
  <c r="E16" i="7"/>
  <c r="E17" i="7"/>
  <c r="E18" i="7"/>
  <c r="E19" i="7"/>
  <c r="E20" i="7"/>
  <c r="E11" i="7"/>
  <c r="E12" i="7"/>
  <c r="D11" i="7"/>
  <c r="D12" i="7"/>
  <c r="C11" i="7"/>
  <c r="C12" i="7"/>
  <c r="B11" i="7"/>
  <c r="B12" i="7"/>
  <c r="E14" i="6"/>
  <c r="E15" i="6"/>
  <c r="E16" i="6"/>
  <c r="E17" i="6"/>
  <c r="E18" i="6"/>
  <c r="E19" i="6"/>
  <c r="E20" i="6"/>
  <c r="E21" i="6"/>
  <c r="E22" i="6"/>
  <c r="E23" i="6"/>
  <c r="C14" i="6"/>
  <c r="C15" i="6"/>
  <c r="C16" i="6"/>
  <c r="C17" i="6"/>
  <c r="C18" i="6"/>
  <c r="C19" i="6"/>
  <c r="C20" i="6"/>
  <c r="C21" i="6"/>
  <c r="C22" i="6"/>
  <c r="C23" i="6"/>
  <c r="D14" i="6" l="1"/>
  <c r="D15" i="6"/>
  <c r="D17" i="6"/>
  <c r="D19" i="6"/>
  <c r="D21" i="6"/>
  <c r="D23" i="6"/>
  <c r="F23" i="6" s="1"/>
  <c r="D16" i="6"/>
  <c r="F16" i="6" s="1"/>
  <c r="D18" i="6"/>
  <c r="F18" i="6" s="1"/>
  <c r="D20" i="6"/>
  <c r="F20" i="6" s="1"/>
  <c r="D22" i="6"/>
  <c r="F22" i="6" l="1"/>
  <c r="G22" i="6" s="1"/>
  <c r="G19" i="7" s="1"/>
  <c r="F17" i="6"/>
  <c r="F14" i="7" s="1"/>
  <c r="F21" i="6"/>
  <c r="F18" i="7" s="1"/>
  <c r="F15" i="6"/>
  <c r="F12" i="7" s="1"/>
  <c r="F19" i="6"/>
  <c r="F16" i="7" s="1"/>
  <c r="F14" i="6"/>
  <c r="F11" i="7" s="1"/>
  <c r="G19" i="6"/>
  <c r="G16" i="7" s="1"/>
  <c r="G21" i="6"/>
  <c r="G18" i="7" s="1"/>
  <c r="F17" i="7"/>
  <c r="F15" i="7"/>
  <c r="F13" i="7"/>
  <c r="F20" i="7"/>
  <c r="G15" i="6" l="1"/>
  <c r="G12" i="7" s="1"/>
  <c r="G17" i="6"/>
  <c r="G14" i="7" s="1"/>
  <c r="F19" i="7"/>
  <c r="G11" i="7"/>
  <c r="G20" i="6"/>
  <c r="G17" i="7" s="1"/>
  <c r="G23" i="6"/>
  <c r="G20" i="7" s="1"/>
  <c r="G16" i="6"/>
  <c r="G13" i="7" s="1"/>
  <c r="G18" i="6"/>
  <c r="G15" i="7" s="1"/>
  <c r="F8" i="7" l="1"/>
</calcChain>
</file>

<file path=xl/sharedStrings.xml><?xml version="1.0" encoding="utf-8"?>
<sst xmlns="http://schemas.openxmlformats.org/spreadsheetml/2006/main" count="33" uniqueCount="26">
  <si>
    <r>
      <rPr>
        <b/>
        <u/>
        <sz val="18"/>
        <color theme="1"/>
        <rFont val="Arial Narrow"/>
        <family val="2"/>
      </rPr>
      <t xml:space="preserve">ANEXO DA NOTA TÉCNICA - RELATÓRIO DA PESQUISA DE PREÇOS
</t>
    </r>
    <r>
      <rPr>
        <b/>
        <sz val="18"/>
        <color theme="1"/>
        <rFont val="Arial Narrow"/>
        <family val="2"/>
      </rPr>
      <t xml:space="preserve">
</t>
    </r>
    <r>
      <rPr>
        <b/>
        <sz val="16"/>
        <color theme="1"/>
        <rFont val="Arial Narrow"/>
        <family val="2"/>
      </rPr>
      <t>SÉRIE DE PREÇOS COLETADOS</t>
    </r>
  </si>
  <si>
    <t>ITEM</t>
  </si>
  <si>
    <t>Descrção</t>
  </si>
  <si>
    <t>Unid.</t>
  </si>
  <si>
    <t>Quant.</t>
  </si>
  <si>
    <t>Painel de Preços 01</t>
  </si>
  <si>
    <t>Painel de Preços 02</t>
  </si>
  <si>
    <t>Painel de Preços 03</t>
  </si>
  <si>
    <t>MEDIANA</t>
  </si>
  <si>
    <t>MÉDIA ARITMÉTICA 
(B)</t>
  </si>
  <si>
    <t>DESVIO PADRÃO 
(A)</t>
  </si>
  <si>
    <t>COEFICIENTE DE VARIAÇÃO 
(A/B)</t>
  </si>
  <si>
    <r>
      <t xml:space="preserve">ANEXO DA NOTA TÉCNICA - RELATÓRIO DA PESQUISA DE PREÇOS
</t>
    </r>
    <r>
      <rPr>
        <b/>
        <sz val="16"/>
        <color theme="1"/>
        <rFont val="Arial Narrow"/>
        <family val="2"/>
      </rPr>
      <t>APLICAÇÃO DA METODOLOGIA E AFERIÇÃO DOS VALORES ESTIMADOS</t>
    </r>
  </si>
  <si>
    <t>XXXXXXX</t>
  </si>
  <si>
    <t>CATMAT/
CATSER</t>
  </si>
  <si>
    <t>Prefeitura de XXXX</t>
  </si>
  <si>
    <t>Prefeitura de XXXXXXXX</t>
  </si>
  <si>
    <t>Prefeitura de XXXXXXXXX</t>
  </si>
  <si>
    <r>
      <rPr>
        <b/>
        <u/>
        <sz val="18"/>
        <color theme="1"/>
        <rFont val="Arial Narrow"/>
        <family val="2"/>
      </rPr>
      <t xml:space="preserve">ANEXO DA NOTA TÉCNICA - RELATÓRIO DA PESQUISA DE PREÇOS
</t>
    </r>
    <r>
      <rPr>
        <b/>
        <sz val="18"/>
        <color theme="1"/>
        <rFont val="Arial Narrow"/>
        <family val="2"/>
      </rPr>
      <t xml:space="preserve">
</t>
    </r>
    <r>
      <rPr>
        <b/>
        <sz val="16"/>
        <color theme="1"/>
        <rFont val="Arial Narrow"/>
        <family val="2"/>
      </rPr>
      <t>RESUMO DA COMPOSIÇÃO DA ESTIMATIVA</t>
    </r>
  </si>
  <si>
    <t>VALOR
TOTAL
ESTIMADO</t>
  </si>
  <si>
    <t>QUANTIDADE DE CASAS DECIMAIS:</t>
  </si>
  <si>
    <t>VALOR UNITÁRIO
ESTIMADO</t>
  </si>
  <si>
    <t>VALOR TOTAL
ESTIMADO</t>
  </si>
  <si>
    <t>VALOR GLOBAL ESTIMADO</t>
  </si>
  <si>
    <t>XXXXXX</t>
  </si>
  <si>
    <t>XXXXXXXXX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</si>
</sst>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R$&quot;\ #,##0.00000"/>
    <numFmt numFmtId="165" formatCode="0.0000%"/>
    <numFmt numFmtId="166" formatCode="#,##0.000000000000"/>
    <numFmt numFmtId="167" formatCode="&quot;R$&quot;\ #,##0.00"/>
  </numFmts>
  <fonts count="14" x14ac:knownFonts="1">
    <font>
      <sz val="11"/>
      <color theme="1"/>
      <name val="Aptos Narrow"/>
      <family val="2"/>
      <scheme val="minor"/>
    </font>
    <font>
      <sz val="11"/>
      <color theme="1"/>
      <name val="Aptos Narrow"/>
      <family val="2"/>
      <scheme val="minor"/>
    </font>
    <font>
      <b/>
      <sz val="11"/>
      <color theme="1"/>
      <name val="Arial Narrow"/>
      <family val="2"/>
    </font>
    <font>
      <sz val="11"/>
      <color theme="1"/>
      <name val="Arial Narrow"/>
      <family val="2"/>
    </font>
    <font>
      <b/>
      <sz val="18"/>
      <color theme="1"/>
      <name val="Arial Narrow"/>
      <family val="2"/>
    </font>
    <font>
      <b/>
      <u/>
      <sz val="18"/>
      <color theme="1"/>
      <name val="Arial Narrow"/>
      <family val="2"/>
    </font>
    <font>
      <b/>
      <sz val="16"/>
      <color theme="1"/>
      <name val="Arial Narrow"/>
      <family val="2"/>
    </font>
    <font>
      <sz val="16"/>
      <color theme="1"/>
      <name val="Arial Narrow"/>
      <family val="2"/>
    </font>
    <font>
      <b/>
      <sz val="10"/>
      <color theme="1"/>
      <name val="Arial Narrow"/>
      <family val="2"/>
    </font>
    <font>
      <sz val="10"/>
      <color theme="1"/>
      <name val="Arial Narrow"/>
      <family val="2"/>
    </font>
    <font>
      <b/>
      <sz val="14"/>
      <color rgb="FF0000FF"/>
      <name val="Arial Narrow"/>
      <family val="2"/>
    </font>
    <font>
      <b/>
      <sz val="16"/>
      <color theme="0"/>
      <name val="Arial Narrow"/>
      <family val="2"/>
    </font>
    <font>
      <b/>
      <u val="double"/>
      <sz val="16"/>
      <color theme="0"/>
      <name val="Arial Narrow"/>
      <family val="2"/>
    </font>
    <font>
      <sz val="10"/>
      <color theme="1"/>
      <name val="Aptos Narrow"/>
      <family val="2"/>
      <scheme val="minor"/>
    </font>
  </fonts>
  <fills count="4">
    <fill>
      <patternFill patternType="none"/>
    </fill>
    <fill>
      <patternFill patternType="gray125"/>
    </fill>
    <fill>
      <patternFill patternType="solid">
        <fgColor theme="3" tint="0.249977111117893"/>
        <bgColor indexed="64"/>
      </patternFill>
    </fill>
    <fill>
      <patternFill patternType="solid">
        <fgColor theme="5" tint="0.59999389629810485"/>
        <bgColor indexed="64"/>
      </patternFill>
    </fill>
  </fills>
  <borders count="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34">
    <xf numFmtId="0" fontId="0" fillId="0" borderId="0" xfId="0"/>
    <xf numFmtId="0" fontId="2" fillId="0" borderId="0" xfId="0" applyFont="1" applyAlignment="1">
      <alignment horizontal="right" vertical="center"/>
    </xf>
    <xf numFmtId="0" fontId="3" fillId="0" borderId="0" xfId="0" applyFont="1" applyAlignment="1">
      <alignment horizontal="center" vertical="center"/>
    </xf>
    <xf numFmtId="0" fontId="4" fillId="0" borderId="0" xfId="0" applyFont="1" applyAlignment="1">
      <alignment vertical="center"/>
    </xf>
    <xf numFmtId="0" fontId="7" fillId="0" borderId="0" xfId="0" applyFont="1" applyAlignment="1">
      <alignment horizontal="center" vertical="center"/>
    </xf>
    <xf numFmtId="0" fontId="10" fillId="0" borderId="0" xfId="0" applyFont="1" applyAlignment="1">
      <alignment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1" fontId="5" fillId="3" borderId="3" xfId="0" applyNumberFormat="1"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left" vertical="center" wrapText="1"/>
    </xf>
    <xf numFmtId="0" fontId="9" fillId="0" borderId="0" xfId="0" applyFont="1" applyAlignment="1">
      <alignment horizontal="center" vertical="center"/>
    </xf>
    <xf numFmtId="4" fontId="9" fillId="0" borderId="0" xfId="0" applyNumberFormat="1" applyFont="1" applyAlignment="1">
      <alignment horizontal="center" vertical="center"/>
    </xf>
    <xf numFmtId="164" fontId="9" fillId="0" borderId="0" xfId="0" applyNumberFormat="1" applyFont="1" applyAlignment="1">
      <alignment horizontal="center" vertical="center"/>
    </xf>
    <xf numFmtId="0" fontId="9" fillId="0" borderId="0" xfId="0" applyFont="1" applyAlignment="1">
      <alignment horizontal="center" vertical="center" wrapText="1"/>
    </xf>
    <xf numFmtId="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164" fontId="8" fillId="0" borderId="0" xfId="0" applyNumberFormat="1" applyFont="1" applyAlignment="1">
      <alignment horizontal="center" vertical="center"/>
    </xf>
    <xf numFmtId="0" fontId="2" fillId="0" borderId="0" xfId="0" applyFont="1" applyAlignment="1">
      <alignment horizontal="center" vertical="center"/>
    </xf>
    <xf numFmtId="166" fontId="9" fillId="0" borderId="0" xfId="0" applyNumberFormat="1" applyFont="1" applyAlignment="1">
      <alignment horizontal="center" vertical="center"/>
    </xf>
    <xf numFmtId="165" fontId="9" fillId="0" borderId="0"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0" fontId="8" fillId="0" borderId="0" xfId="0" applyFont="1" applyAlignment="1">
      <alignment horizontal="center" vertical="center" wrapText="1"/>
    </xf>
    <xf numFmtId="1" fontId="9" fillId="0" borderId="0" xfId="0" applyNumberFormat="1" applyFont="1" applyAlignment="1">
      <alignment horizontal="center" vertical="center"/>
    </xf>
    <xf numFmtId="0" fontId="13" fillId="0" borderId="0" xfId="0" applyFont="1"/>
    <xf numFmtId="0" fontId="2" fillId="0" borderId="0" xfId="0" applyFont="1" applyAlignment="1">
      <alignment horizontal="right" vertical="center"/>
    </xf>
    <xf numFmtId="0" fontId="4" fillId="0" borderId="0" xfId="0" applyFont="1" applyAlignment="1">
      <alignment horizontal="center" vertical="center" wrapText="1"/>
    </xf>
    <xf numFmtId="0" fontId="3" fillId="0" borderId="0" xfId="0" applyFont="1" applyAlignment="1">
      <alignment horizontal="center" vertical="center"/>
    </xf>
    <xf numFmtId="0" fontId="5" fillId="0" borderId="0" xfId="0" applyFont="1" applyAlignment="1">
      <alignment horizontal="center" vertical="center" wrapText="1"/>
    </xf>
    <xf numFmtId="0" fontId="4" fillId="3" borderId="1" xfId="0" applyFont="1" applyFill="1" applyBorder="1" applyAlignment="1">
      <alignment horizontal="right" vertical="center"/>
    </xf>
    <xf numFmtId="0" fontId="4" fillId="3" borderId="2" xfId="0" applyFont="1" applyFill="1" applyBorder="1" applyAlignment="1">
      <alignment horizontal="right" vertical="center"/>
    </xf>
    <xf numFmtId="0" fontId="11" fillId="2" borderId="0" xfId="0" applyFont="1" applyFill="1" applyAlignment="1">
      <alignment horizontal="center" vertical="center" wrapText="1"/>
    </xf>
    <xf numFmtId="167" fontId="12" fillId="2" borderId="0" xfId="0" applyNumberFormat="1" applyFont="1" applyFill="1" applyAlignment="1">
      <alignment horizontal="center" vertical="center" wrapText="1"/>
    </xf>
  </cellXfs>
  <cellStyles count="2">
    <cellStyle name="Normal" xfId="0" builtinId="0"/>
    <cellStyle name="Porcentagem" xfId="1" builtinId="5"/>
  </cellStyles>
  <dxfs count="73">
    <dxf>
      <font>
        <color theme="0"/>
      </font>
      <fill>
        <patternFill>
          <bgColor theme="0"/>
        </patternFill>
      </fill>
    </dxf>
    <dxf>
      <font>
        <color theme="0"/>
      </font>
      <fill>
        <patternFill>
          <bgColor theme="0"/>
        </patternFill>
      </fill>
    </dxf>
    <dxf>
      <font>
        <color theme="0"/>
      </font>
    </dxf>
    <dxf>
      <font>
        <color rgb="FF9C0006"/>
      </font>
      <fill>
        <patternFill>
          <bgColor rgb="FFFFC7CE"/>
        </patternFill>
      </fill>
    </dxf>
    <dxf>
      <font>
        <b/>
        <i val="0"/>
        <color theme="6"/>
      </font>
      <fill>
        <patternFill>
          <bgColor theme="9" tint="0.79998168889431442"/>
        </patternFill>
      </fill>
    </dxf>
    <dxf>
      <font>
        <color rgb="FF9C65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b/>
        <i val="0"/>
        <color theme="6"/>
      </font>
      <fill>
        <patternFill>
          <bgColor theme="9" tint="0.79998168889431442"/>
        </patternFill>
      </fill>
    </dxf>
    <dxf>
      <font>
        <color rgb="FF9C65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theme="1"/>
        <name val="Arial Narrow"/>
        <family val="2"/>
        <scheme val="none"/>
      </font>
      <numFmt numFmtId="166" formatCode="#,##0.00000000000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color theme="0"/>
      </font>
    </dxf>
    <dxf>
      <font>
        <color rgb="FF9C0006"/>
      </font>
      <fill>
        <patternFill>
          <bgColor rgb="FFFFC7CE"/>
        </patternFill>
      </fill>
    </dxf>
    <dxf>
      <font>
        <b/>
        <i val="0"/>
        <color theme="6"/>
      </font>
      <fill>
        <patternFill>
          <bgColor theme="9" tint="0.79998168889431442"/>
        </patternFill>
      </fill>
    </dxf>
    <dxf>
      <font>
        <color rgb="FF9C6500"/>
      </font>
      <fill>
        <patternFill>
          <bgColor rgb="FFFFEB9C"/>
        </patternFill>
      </fill>
    </dxf>
    <dxf>
      <font>
        <color rgb="FF9C0006"/>
      </font>
      <fill>
        <patternFill>
          <bgColor rgb="FFFFC7CE"/>
        </patternFill>
      </fill>
    </dxf>
    <dxf>
      <font>
        <b/>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strike val="0"/>
        <outline val="0"/>
        <shadow val="0"/>
        <u val="none"/>
        <vertAlign val="baseline"/>
        <sz val="10"/>
        <color theme="1"/>
      </font>
      <numFmt numFmtId="164" formatCode="&quot;R$&quot;\ #,##0.00000"/>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strike val="0"/>
        <outline val="0"/>
        <shadow val="0"/>
        <u val="none"/>
        <vertAlign val="baseline"/>
        <sz val="10"/>
        <color theme="1"/>
      </font>
      <numFmt numFmtId="164" formatCode="&quot;R$&quot;\ #,##0.0000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0"/>
        <color theme="1"/>
      </font>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0"/>
        <color theme="1"/>
      </font>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0"/>
        <color theme="1"/>
      </font>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strike val="0"/>
        <outline val="0"/>
        <shadow val="0"/>
        <u val="none"/>
        <vertAlign val="baseline"/>
        <sz val="10"/>
        <color theme="1"/>
      </font>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0"/>
        <color theme="1"/>
      </font>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style="hair">
          <color indexed="64"/>
        </right>
        <top/>
        <bottom/>
      </border>
    </dxf>
    <dxf>
      <font>
        <b/>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65" formatCode="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64" formatCode="&quot;R$&quot;\ #,##0.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numFmt numFmtId="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hair">
          <color indexed="64"/>
        </right>
        <top style="hair">
          <color indexed="64"/>
        </top>
        <bottom/>
      </border>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border outline="0">
        <top style="hair">
          <color indexed="64"/>
        </top>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style="hair">
          <color indexed="64"/>
        </right>
        <top/>
        <bottom/>
      </border>
    </dxf>
  </dxfs>
  <tableStyles count="0" defaultTableStyle="TableStyleMedium2" defaultPivotStyle="PivotStyleLight16"/>
  <colors>
    <mruColors>
      <color rgb="FF0000FF"/>
      <color rgb="FFFFE79B"/>
      <color rgb="FFFF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347942</xdr:colOff>
      <xdr:row>0</xdr:row>
      <xdr:rowOff>86845</xdr:rowOff>
    </xdr:from>
    <xdr:to>
      <xdr:col>12</xdr:col>
      <xdr:colOff>514349</xdr:colOff>
      <xdr:row>133</xdr:row>
      <xdr:rowOff>66675</xdr:rowOff>
    </xdr:to>
    <xdr:sp macro="" textlink="">
      <xdr:nvSpPr>
        <xdr:cNvPr id="2" name="CaixaDeTexto 1">
          <a:extLst>
            <a:ext uri="{FF2B5EF4-FFF2-40B4-BE49-F238E27FC236}">
              <a16:creationId xmlns:a16="http://schemas.microsoft.com/office/drawing/2014/main" id="{9CD76F9F-C882-2A70-4CB3-2AD18884C60D}"/>
            </a:ext>
          </a:extLst>
        </xdr:cNvPr>
        <xdr:cNvSpPr txBox="1"/>
      </xdr:nvSpPr>
      <xdr:spPr>
        <a:xfrm>
          <a:off x="347942" y="86845"/>
          <a:ext cx="7481607" cy="25316330"/>
        </a:xfrm>
        <a:prstGeom prst="rect">
          <a:avLst/>
        </a:prstGeom>
        <a:solidFill>
          <a:srgbClr val="FFE79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pt-BR" sz="1600" u="sng">
            <a:latin typeface="Arial Narrow" panose="020B0606020202030204" pitchFamily="34" charset="0"/>
          </a:endParaRPr>
        </a:p>
        <a:p>
          <a:pPr algn="ctr"/>
          <a:endParaRPr lang="pt-BR" sz="1600" b="1" u="sng">
            <a:latin typeface="Arial Narrow" panose="020B0606020202030204" pitchFamily="34" charset="0"/>
          </a:endParaRPr>
        </a:p>
        <a:p>
          <a:pPr algn="ctr"/>
          <a:r>
            <a:rPr lang="pt-BR" sz="1600" b="1" u="sng">
              <a:latin typeface="Arial Narrow" panose="020B0606020202030204" pitchFamily="34" charset="0"/>
            </a:rPr>
            <a:t>INSTRUÇÕES DE USO</a:t>
          </a:r>
        </a:p>
        <a:p>
          <a:pPr algn="ctr"/>
          <a:endParaRPr lang="pt-BR" sz="1200">
            <a:latin typeface="Arial Narrow" panose="020B0606020202030204" pitchFamily="34" charset="0"/>
          </a:endParaRPr>
        </a:p>
        <a:p>
          <a:pPr algn="ctr"/>
          <a:endParaRPr lang="pt-BR" sz="1200">
            <a:latin typeface="Arial Narrow" panose="020B0606020202030204" pitchFamily="34" charset="0"/>
          </a:endParaRPr>
        </a:p>
        <a:p>
          <a:pPr algn="just"/>
          <a:r>
            <a:rPr lang="pt-BR" sz="1200" b="1">
              <a:latin typeface="Arial Narrow" panose="020B0606020202030204" pitchFamily="34" charset="0"/>
            </a:rPr>
            <a:t>1.</a:t>
          </a:r>
          <a:r>
            <a:rPr lang="pt-BR" sz="1200" b="1" baseline="0">
              <a:latin typeface="Arial Narrow" panose="020B0606020202030204" pitchFamily="34" charset="0"/>
            </a:rPr>
            <a:t> </a:t>
          </a:r>
          <a:r>
            <a:rPr lang="pt-BR" sz="1200" baseline="0">
              <a:latin typeface="Arial Narrow" panose="020B0606020202030204" pitchFamily="34" charset="0"/>
            </a:rPr>
            <a:t>Após a coleta de preços, você vai apenas lançar alguns dados na guia de "</a:t>
          </a:r>
          <a:r>
            <a:rPr lang="pt-BR" sz="1200" b="1" u="sng" baseline="0">
              <a:solidFill>
                <a:srgbClr val="0000FF"/>
              </a:solidFill>
              <a:latin typeface="Arial Narrow" panose="020B0606020202030204" pitchFamily="34" charset="0"/>
            </a:rPr>
            <a:t>SÉRIE DE PREÇOS</a:t>
          </a:r>
          <a:r>
            <a:rPr lang="pt-BR" sz="1200" baseline="0">
              <a:latin typeface="Arial Narrow" panose="020B0606020202030204" pitchFamily="34" charset="0"/>
            </a:rPr>
            <a:t>", sendo:</a:t>
          </a:r>
        </a:p>
        <a:p>
          <a:pPr algn="just"/>
          <a:r>
            <a:rPr lang="pt-BR" sz="1200" b="1" baseline="0">
              <a:latin typeface="Arial Narrow" panose="020B0606020202030204" pitchFamily="34" charset="0"/>
            </a:rPr>
            <a:t>a) </a:t>
          </a:r>
          <a:r>
            <a:rPr lang="pt-BR" sz="1200" baseline="0">
              <a:latin typeface="Arial Narrow" panose="020B0606020202030204" pitchFamily="34" charset="0"/>
            </a:rPr>
            <a:t>Descrição do item;</a:t>
          </a:r>
        </a:p>
        <a:p>
          <a:pPr algn="just"/>
          <a:r>
            <a:rPr lang="pt-BR" sz="1200" b="1" baseline="0">
              <a:latin typeface="Arial Narrow" panose="020B0606020202030204" pitchFamily="34" charset="0"/>
            </a:rPr>
            <a:t>b) </a:t>
          </a:r>
          <a:r>
            <a:rPr lang="pt-BR" sz="1200" baseline="0">
              <a:latin typeface="Arial Narrow" panose="020B0606020202030204" pitchFamily="34" charset="0"/>
            </a:rPr>
            <a:t>Unid.;</a:t>
          </a:r>
        </a:p>
        <a:p>
          <a:pPr algn="just"/>
          <a:r>
            <a:rPr lang="pt-BR" sz="1200" b="1" baseline="0">
              <a:latin typeface="Arial Narrow" panose="020B0606020202030204" pitchFamily="34" charset="0"/>
            </a:rPr>
            <a:t>c) </a:t>
          </a:r>
          <a:r>
            <a:rPr lang="pt-BR" sz="1200" baseline="0">
              <a:latin typeface="Arial Narrow" panose="020B0606020202030204" pitchFamily="34" charset="0"/>
            </a:rPr>
            <a:t>Quant.;</a:t>
          </a:r>
        </a:p>
        <a:p>
          <a:pPr algn="just"/>
          <a:r>
            <a:rPr lang="pt-BR" sz="1200" b="1" baseline="0">
              <a:latin typeface="Arial Narrow" panose="020B0606020202030204" pitchFamily="34" charset="0"/>
            </a:rPr>
            <a:t>d) </a:t>
          </a:r>
          <a:r>
            <a:rPr lang="pt-BR" sz="1200" u="sng" baseline="0">
              <a:latin typeface="Arial Narrow" panose="020B0606020202030204" pitchFamily="34" charset="0"/>
            </a:rPr>
            <a:t>CATMAT (catálogo de materiais)</a:t>
          </a:r>
          <a:r>
            <a:rPr lang="pt-BR" sz="1200" baseline="0">
              <a:latin typeface="Arial Narrow" panose="020B0606020202030204" pitchFamily="34" charset="0"/>
            </a:rPr>
            <a:t> ou </a:t>
          </a:r>
          <a:r>
            <a:rPr lang="pt-BR" sz="1200" u="sng" baseline="0">
              <a:latin typeface="Arial Narrow" panose="020B0606020202030204" pitchFamily="34" charset="0"/>
            </a:rPr>
            <a:t>CATSER (catálogo de serviços)</a:t>
          </a:r>
          <a:r>
            <a:rPr lang="pt-BR" sz="1200" baseline="0">
              <a:latin typeface="Arial Narrow" panose="020B0606020202030204" pitchFamily="34" charset="0"/>
            </a:rPr>
            <a:t>, que é o código 	do item constante no Painel de Preços, cuja base de dados de pesquisa encontra-se no 	seguinte link: </a:t>
          </a:r>
          <a:r>
            <a:rPr lang="pt-BR" sz="1200" u="sng" baseline="0">
              <a:solidFill>
                <a:srgbClr val="0000FF"/>
              </a:solidFill>
              <a:latin typeface="Arial Narrow" panose="020B0606020202030204" pitchFamily="34" charset="0"/>
            </a:rPr>
            <a:t>https://catalogo.compras.gov.br/cnbs-web/busca</a:t>
          </a:r>
          <a:r>
            <a:rPr lang="pt-BR" sz="1200" u="none" baseline="0">
              <a:solidFill>
                <a:sysClr val="windowText" lastClr="000000"/>
              </a:solidFill>
              <a:latin typeface="Arial Narrow" panose="020B0606020202030204" pitchFamily="34" charset="0"/>
            </a:rPr>
            <a:t>; e</a:t>
          </a:r>
        </a:p>
        <a:p>
          <a:pPr algn="just"/>
          <a:r>
            <a:rPr lang="pt-BR" sz="1200" b="1" u="none" baseline="0">
              <a:solidFill>
                <a:sysClr val="windowText" lastClr="000000"/>
              </a:solidFill>
              <a:latin typeface="Arial Narrow" panose="020B0606020202030204" pitchFamily="34" charset="0"/>
            </a:rPr>
            <a:t>e) </a:t>
          </a:r>
          <a:r>
            <a:rPr lang="pt-BR" sz="1200" u="none" baseline="0">
              <a:solidFill>
                <a:sysClr val="windowText" lastClr="000000"/>
              </a:solidFill>
              <a:latin typeface="Arial Narrow" panose="020B0606020202030204" pitchFamily="34" charset="0"/>
            </a:rPr>
            <a:t>Inserir os preços unitários de cada item cadastrado, de acordo com o parâmetro 	utilizado: Painel de Preços, outras contratações realizadas pela Administração Pública, 	etc.</a:t>
          </a:r>
        </a:p>
        <a:p>
          <a:pPr algn="just"/>
          <a:r>
            <a:rPr lang="pt-BR" sz="1200" b="1" u="none" baseline="0">
              <a:solidFill>
                <a:sysClr val="windowText" lastClr="000000"/>
              </a:solidFill>
              <a:latin typeface="Arial Narrow" panose="020B0606020202030204" pitchFamily="34" charset="0"/>
            </a:rPr>
            <a:t>Obs.: no cabeçalho da tabela, especificar qual foi o parâmetro utilizado (se inciso I ou II, etc.).</a:t>
          </a:r>
        </a:p>
        <a:p>
          <a:pPr algn="just"/>
          <a:endParaRPr lang="pt-BR" sz="1200" u="sng" baseline="0">
            <a:solidFill>
              <a:srgbClr val="0000FF"/>
            </a:solidFill>
            <a:latin typeface="Arial Narrow" panose="020B0606020202030204" pitchFamily="34" charset="0"/>
          </a:endParaRPr>
        </a:p>
        <a:p>
          <a:pPr algn="just"/>
          <a:r>
            <a:rPr lang="pt-BR" sz="1200" b="1" baseline="0">
              <a:latin typeface="Arial Narrow" panose="020B0606020202030204" pitchFamily="34" charset="0"/>
            </a:rPr>
            <a:t>2. </a:t>
          </a:r>
          <a:r>
            <a:rPr lang="pt-BR" sz="1200" baseline="0">
              <a:latin typeface="Arial Narrow" panose="020B0606020202030204" pitchFamily="34" charset="0"/>
            </a:rPr>
            <a:t>Após inseridos os dados acima, na guia "</a:t>
          </a:r>
          <a:r>
            <a:rPr lang="pt-BR" sz="1200" b="1" u="sng" baseline="0">
              <a:solidFill>
                <a:srgbClr val="0000FF"/>
              </a:solidFill>
              <a:latin typeface="Arial Narrow" panose="020B0606020202030204" pitchFamily="34" charset="0"/>
            </a:rPr>
            <a:t>METODOLOGIA E VALOR ESTIMADO</a:t>
          </a:r>
          <a:r>
            <a:rPr lang="pt-BR" sz="1200" baseline="0">
              <a:latin typeface="Arial Narrow" panose="020B0606020202030204" pitchFamily="34" charset="0"/>
            </a:rPr>
            <a:t>" será indicado se os preços possuem muita variação entre si e, se houver essa variação, será necessário excluir um ou mais preços que se apresentem muito descrepantes em relação aos outros, na guia "</a:t>
          </a:r>
          <a:r>
            <a:rPr lang="pt-BR" sz="1200" b="1" u="sng" baseline="0">
              <a:solidFill>
                <a:srgbClr val="0000FF"/>
              </a:solidFill>
              <a:latin typeface="Arial Narrow" panose="020B0606020202030204" pitchFamily="34" charset="0"/>
            </a:rPr>
            <a:t>SÉRIE DE PREÇOS</a:t>
          </a:r>
          <a:r>
            <a:rPr lang="pt-BR" sz="1200" baseline="0">
              <a:latin typeface="Arial Narrow" panose="020B0606020202030204" pitchFamily="34" charset="0"/>
            </a:rPr>
            <a:t>" e linha do respectivo item, e realizar nova pesquisa para inserção de novos valores. Forma de indicação dessa variação excessiva:</a:t>
          </a:r>
          <a:r>
            <a:rPr lang="pt-BR" sz="1200" b="0" baseline="0">
              <a:latin typeface="Arial Narrow" panose="020B0606020202030204" pitchFamily="34" charset="0"/>
            </a:rPr>
            <a:t> "</a:t>
          </a:r>
          <a:r>
            <a:rPr lang="pt-BR" sz="1200" b="1" baseline="0">
              <a:solidFill>
                <a:srgbClr val="FF0000"/>
              </a:solidFill>
              <a:latin typeface="Arial Narrow" panose="020B0606020202030204" pitchFamily="34" charset="0"/>
            </a:rPr>
            <a:t>PESQUISAR OUTROS PREÇOS</a:t>
          </a:r>
          <a:r>
            <a:rPr lang="pt-BR" sz="1200" b="0" baseline="0">
              <a:latin typeface="Arial Narrow" panose="020B0606020202030204" pitchFamily="34" charset="0"/>
            </a:rPr>
            <a:t>".</a:t>
          </a:r>
        </a:p>
        <a:p>
          <a:pPr algn="just"/>
          <a:r>
            <a:rPr lang="pt-BR" sz="1200" b="0" baseline="0">
              <a:latin typeface="Arial Narrow" panose="020B0606020202030204" pitchFamily="34" charset="0"/>
            </a:rPr>
            <a:t>Ainda na mesma guia, indicar quantas casas decimais serão utilizadas para formação da estimativa.</a:t>
          </a:r>
        </a:p>
        <a:p>
          <a:pPr algn="just"/>
          <a:endParaRPr lang="pt-BR" sz="1200" b="0" baseline="0">
            <a:latin typeface="Arial Narrow" panose="020B0606020202030204" pitchFamily="34" charset="0"/>
          </a:endParaRPr>
        </a:p>
        <a:p>
          <a:pPr algn="just"/>
          <a:r>
            <a:rPr lang="pt-BR" sz="1200" b="1" baseline="0">
              <a:latin typeface="Arial Narrow" panose="020B0606020202030204" pitchFamily="34" charset="0"/>
            </a:rPr>
            <a:t>3. </a:t>
          </a:r>
          <a:r>
            <a:rPr lang="pt-BR" sz="1200" b="0" u="sng" baseline="0">
              <a:latin typeface="Arial Narrow" panose="020B0606020202030204" pitchFamily="34" charset="0"/>
            </a:rPr>
            <a:t>Por fim, imprimir as três planilhas</a:t>
          </a:r>
          <a:r>
            <a:rPr lang="pt-BR" sz="1200" b="0" baseline="0">
              <a:latin typeface="Arial Narrow" panose="020B0606020202030204" pitchFamily="34" charset="0"/>
            </a:rPr>
            <a:t>: as duas mencionadas acima e a de "</a:t>
          </a:r>
          <a:r>
            <a:rPr lang="pt-BR" sz="1200" b="1" u="sng" baseline="0">
              <a:solidFill>
                <a:srgbClr val="0000FF"/>
              </a:solidFill>
              <a:latin typeface="Arial Narrow" panose="020B0606020202030204" pitchFamily="34" charset="0"/>
            </a:rPr>
            <a:t>RESUMO</a:t>
          </a:r>
          <a:r>
            <a:rPr lang="pt-BR" sz="1200" b="0" baseline="0">
              <a:latin typeface="Arial Narrow" panose="020B0606020202030204" pitchFamily="34" charset="0"/>
            </a:rPr>
            <a:t>", que traz apenas os dados pertinentes da estimativa, de forma mais organizada. Essas planilhas farão parte da sua Nota Técnica - Relatório da Pesquisa de Preços.</a:t>
          </a:r>
        </a:p>
        <a:p>
          <a:pPr algn="just"/>
          <a:endParaRPr lang="pt-BR" sz="1200" b="0" baseline="0">
            <a:latin typeface="Arial Narrow" panose="020B0606020202030204" pitchFamily="34" charset="0"/>
          </a:endParaRPr>
        </a:p>
        <a:p>
          <a:pPr algn="just"/>
          <a:r>
            <a:rPr lang="pt-BR" sz="1200" b="0" baseline="0">
              <a:latin typeface="Arial Narrow" panose="020B0606020202030204" pitchFamily="34" charset="0"/>
            </a:rPr>
            <a:t>4. Para adicionar mais uma linha em cada tabela, basta </a:t>
          </a:r>
          <a:r>
            <a:rPr lang="pt-BR" sz="1200" b="0" u="sng" baseline="0">
              <a:latin typeface="Arial Narrow" panose="020B0606020202030204" pitchFamily="34" charset="0"/>
            </a:rPr>
            <a:t>digitar o número sequencial </a:t>
          </a:r>
          <a:r>
            <a:rPr lang="pt-BR" sz="1200" b="0" baseline="0">
              <a:latin typeface="Arial Narrow" panose="020B0606020202030204" pitchFamily="34" charset="0"/>
            </a:rPr>
            <a:t>ou </a:t>
          </a:r>
          <a:r>
            <a:rPr lang="pt-BR" sz="1200" b="0" u="sng" baseline="0">
              <a:latin typeface="Arial Narrow" panose="020B0606020202030204" pitchFamily="34" charset="0"/>
            </a:rPr>
            <a:t>arrastar o cursor</a:t>
          </a:r>
          <a:r>
            <a:rPr lang="pt-BR" sz="1200" b="0" u="none" baseline="0">
              <a:latin typeface="Arial Narrow" panose="020B0606020202030204" pitchFamily="34" charset="0"/>
            </a:rPr>
            <a:t>:</a:t>
          </a:r>
        </a:p>
        <a:p>
          <a:pPr algn="just"/>
          <a:endParaRPr lang="pt-BR" sz="1200" b="0" u="none" baseline="0">
            <a:latin typeface="Arial Narrow" panose="020B0606020202030204" pitchFamily="34" charset="0"/>
          </a:endParaRPr>
        </a:p>
        <a:p>
          <a:pPr algn="ctr"/>
          <a:r>
            <a:rPr lang="pt-BR" sz="1200" b="1" u="none" baseline="0">
              <a:latin typeface="Arial Narrow" panose="020B0606020202030204" pitchFamily="34" charset="0"/>
            </a:rPr>
            <a:t>ADICIONAR MAIS UMA LINHA DIGITANDO O NÚMERO SEQUENCIAL</a:t>
          </a:r>
          <a:endParaRPr lang="pt-BR" sz="1200" b="0" u="none" baseline="0">
            <a:latin typeface="Arial Narrow" panose="020B0606020202030204" pitchFamily="34" charset="0"/>
          </a:endParaRPr>
        </a:p>
        <a:p>
          <a:pPr algn="just"/>
          <a:endParaRPr lang="pt-BR" sz="1200" b="0" u="none"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ctr"/>
          <a:r>
            <a:rPr lang="pt-BR" sz="1200" b="1" u="sng" baseline="0">
              <a:solidFill>
                <a:srgbClr val="C00000"/>
              </a:solidFill>
              <a:latin typeface="Arial Narrow" panose="020B0606020202030204" pitchFamily="34" charset="0"/>
            </a:rPr>
            <a:t>DIGITAR O PRÓXIMO NÚMERO DA SEQUÊNCIA NA COLUNA "ITEM":</a:t>
          </a: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ctr"/>
          <a:r>
            <a:rPr lang="pt-BR" sz="1200" b="1" u="sng" baseline="0">
              <a:solidFill>
                <a:srgbClr val="C00000"/>
              </a:solidFill>
              <a:latin typeface="Arial Narrow" panose="020B0606020202030204" pitchFamily="34" charset="0"/>
            </a:rPr>
            <a:t>APERTAR "ENTER":</a:t>
          </a: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0"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ctr"/>
          <a:r>
            <a:rPr lang="pt-BR" sz="1200" b="1" i="0" u="none" baseline="0">
              <a:latin typeface="Arial Narrow" panose="020B0606020202030204" pitchFamily="34" charset="0"/>
            </a:rPr>
            <a:t>ADICIONAR MAIS UMA LINHA APENAS ARRASTANDO O CURSOR:</a:t>
          </a: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ctr"/>
          <a:r>
            <a:rPr lang="pt-BR" sz="1200" b="1" i="0" u="sng" baseline="0">
              <a:solidFill>
                <a:srgbClr val="C00000"/>
              </a:solidFill>
              <a:latin typeface="Arial Narrow" panose="020B0606020202030204" pitchFamily="34" charset="0"/>
            </a:rPr>
            <a:t>SELECIONAR OS NÚMEROS DA COLUNA "ITEM":</a:t>
          </a:r>
        </a:p>
        <a:p>
          <a:pPr algn="ctr"/>
          <a:endParaRPr lang="pt-BR" sz="1200" b="1" i="0" u="none"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r>
            <a:rPr lang="pt-BR" sz="1600" b="1" i="0" u="sng" baseline="0">
              <a:solidFill>
                <a:srgbClr val="C00000"/>
              </a:solidFill>
              <a:latin typeface="Arial Narrow" panose="020B0606020202030204" pitchFamily="34" charset="0"/>
            </a:rPr>
            <a:t>REPETIR A SEQUÊNCIA QUE VOCÊ PRECISA PARA AS OUTRAS TABELAS/PLANILHAS, PARA MANTER A MESMA QUANTIDADE DE ITENS.</a:t>
          </a:r>
        </a:p>
        <a:p>
          <a:pPr algn="just"/>
          <a:endParaRPr lang="pt-BR" sz="1200" b="1" i="0" baseline="0">
            <a:latin typeface="Arial Narrow" panose="020B0606020202030204" pitchFamily="34" charset="0"/>
          </a:endParaRPr>
        </a:p>
        <a:p>
          <a:pPr algn="just"/>
          <a:endParaRPr lang="pt-BR" sz="1200" b="1" i="0" baseline="0">
            <a:latin typeface="Arial Narrow" panose="020B0606020202030204" pitchFamily="34" charset="0"/>
          </a:endParaRPr>
        </a:p>
        <a:p>
          <a:pPr algn="just"/>
          <a:endParaRPr lang="pt-BR" sz="1200" b="1" i="1" baseline="0">
            <a:latin typeface="Arial Narrow" panose="020B0606020202030204" pitchFamily="34" charset="0"/>
          </a:endParaRPr>
        </a:p>
        <a:p>
          <a:pPr algn="just"/>
          <a:r>
            <a:rPr lang="pt-BR" sz="1200" b="1" i="1" baseline="0">
              <a:latin typeface="Arial Narrow" panose="020B0606020202030204" pitchFamily="34" charset="0"/>
            </a:rPr>
            <a:t>Atenciosamente,</a:t>
          </a: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endParaRPr lang="pt-BR" sz="1200" b="1" i="1" baseline="0">
            <a:latin typeface="Arial Narrow" panose="020B0606020202030204" pitchFamily="34" charset="0"/>
          </a:endParaRPr>
        </a:p>
        <a:p>
          <a:pPr algn="just"/>
          <a:r>
            <a:rPr lang="pt-BR" sz="1200" b="1" i="1" baseline="0">
              <a:latin typeface="Arial Narrow" panose="020B0606020202030204" pitchFamily="34" charset="0"/>
            </a:rPr>
            <a:t>Setor de Licitações</a:t>
          </a:r>
        </a:p>
        <a:p>
          <a:pPr algn="just"/>
          <a:r>
            <a:rPr lang="pt-BR" sz="1200" b="1" i="1" baseline="0">
              <a:latin typeface="Arial Narrow" panose="020B0606020202030204" pitchFamily="34" charset="0"/>
            </a:rPr>
            <a:t>Secretaria Municipal de Administração</a:t>
          </a:r>
          <a:endParaRPr lang="pt-BR" sz="1200" b="1" i="1">
            <a:latin typeface="Arial Narrow" panose="020B0606020202030204" pitchFamily="34" charset="0"/>
          </a:endParaRPr>
        </a:p>
      </xdr:txBody>
    </xdr:sp>
    <xdr:clientData/>
  </xdr:twoCellAnchor>
  <xdr:twoCellAnchor editAs="oneCell">
    <xdr:from>
      <xdr:col>0</xdr:col>
      <xdr:colOff>567768</xdr:colOff>
      <xdr:row>0</xdr:row>
      <xdr:rowOff>171451</xdr:rowOff>
    </xdr:from>
    <xdr:to>
      <xdr:col>2</xdr:col>
      <xdr:colOff>190500</xdr:colOff>
      <xdr:row>5</xdr:row>
      <xdr:rowOff>46206</xdr:rowOff>
    </xdr:to>
    <xdr:pic>
      <xdr:nvPicPr>
        <xdr:cNvPr id="4" name="Imagem 3">
          <a:extLst>
            <a:ext uri="{FF2B5EF4-FFF2-40B4-BE49-F238E27FC236}">
              <a16:creationId xmlns:a16="http://schemas.microsoft.com/office/drawing/2014/main" id="{BA83B38A-5A89-9694-723A-B4E7986F40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768" y="171451"/>
          <a:ext cx="841932" cy="827255"/>
        </a:xfrm>
        <a:prstGeom prst="rect">
          <a:avLst/>
        </a:prstGeom>
      </xdr:spPr>
    </xdr:pic>
    <xdr:clientData/>
  </xdr:twoCellAnchor>
  <xdr:twoCellAnchor editAs="oneCell">
    <xdr:from>
      <xdr:col>0</xdr:col>
      <xdr:colOff>452717</xdr:colOff>
      <xdr:row>26</xdr:row>
      <xdr:rowOff>134472</xdr:rowOff>
    </xdr:from>
    <xdr:to>
      <xdr:col>12</xdr:col>
      <xdr:colOff>400050</xdr:colOff>
      <xdr:row>38</xdr:row>
      <xdr:rowOff>151524</xdr:rowOff>
    </xdr:to>
    <xdr:pic>
      <xdr:nvPicPr>
        <xdr:cNvPr id="6" name="Imagem 5">
          <a:extLst>
            <a:ext uri="{FF2B5EF4-FFF2-40B4-BE49-F238E27FC236}">
              <a16:creationId xmlns:a16="http://schemas.microsoft.com/office/drawing/2014/main" id="{1BAC813E-7E64-21D5-829E-A43B92A6E82C}"/>
            </a:ext>
          </a:extLst>
        </xdr:cNvPr>
        <xdr:cNvPicPr>
          <a:picLocks noChangeAspect="1"/>
        </xdr:cNvPicPr>
      </xdr:nvPicPr>
      <xdr:blipFill>
        <a:blip xmlns:r="http://schemas.openxmlformats.org/officeDocument/2006/relationships" r:embed="rId2"/>
        <a:stretch>
          <a:fillRect/>
        </a:stretch>
      </xdr:blipFill>
      <xdr:spPr>
        <a:xfrm>
          <a:off x="452717" y="5087472"/>
          <a:ext cx="7262533" cy="2303052"/>
        </a:xfrm>
        <a:prstGeom prst="rect">
          <a:avLst/>
        </a:prstGeom>
      </xdr:spPr>
    </xdr:pic>
    <xdr:clientData/>
  </xdr:twoCellAnchor>
  <xdr:twoCellAnchor editAs="oneCell">
    <xdr:from>
      <xdr:col>0</xdr:col>
      <xdr:colOff>466726</xdr:colOff>
      <xdr:row>40</xdr:row>
      <xdr:rowOff>96371</xdr:rowOff>
    </xdr:from>
    <xdr:to>
      <xdr:col>12</xdr:col>
      <xdr:colOff>390526</xdr:colOff>
      <xdr:row>52</xdr:row>
      <xdr:rowOff>123825</xdr:rowOff>
    </xdr:to>
    <xdr:pic>
      <xdr:nvPicPr>
        <xdr:cNvPr id="7" name="Imagem 6">
          <a:extLst>
            <a:ext uri="{FF2B5EF4-FFF2-40B4-BE49-F238E27FC236}">
              <a16:creationId xmlns:a16="http://schemas.microsoft.com/office/drawing/2014/main" id="{05B9E541-0D83-A7BE-C5B9-C0C5BEED15B1}"/>
            </a:ext>
          </a:extLst>
        </xdr:cNvPr>
        <xdr:cNvPicPr>
          <a:picLocks noChangeAspect="1"/>
        </xdr:cNvPicPr>
      </xdr:nvPicPr>
      <xdr:blipFill>
        <a:blip xmlns:r="http://schemas.openxmlformats.org/officeDocument/2006/relationships" r:embed="rId3"/>
        <a:stretch>
          <a:fillRect/>
        </a:stretch>
      </xdr:blipFill>
      <xdr:spPr>
        <a:xfrm>
          <a:off x="466726" y="7716371"/>
          <a:ext cx="7239000" cy="2313454"/>
        </a:xfrm>
        <a:prstGeom prst="rect">
          <a:avLst/>
        </a:prstGeom>
      </xdr:spPr>
    </xdr:pic>
    <xdr:clientData/>
  </xdr:twoCellAnchor>
  <xdr:twoCellAnchor editAs="oneCell">
    <xdr:from>
      <xdr:col>0</xdr:col>
      <xdr:colOff>443192</xdr:colOff>
      <xdr:row>54</xdr:row>
      <xdr:rowOff>86845</xdr:rowOff>
    </xdr:from>
    <xdr:to>
      <xdr:col>12</xdr:col>
      <xdr:colOff>352425</xdr:colOff>
      <xdr:row>67</xdr:row>
      <xdr:rowOff>114300</xdr:rowOff>
    </xdr:to>
    <xdr:pic>
      <xdr:nvPicPr>
        <xdr:cNvPr id="9" name="Imagem 8">
          <a:extLst>
            <a:ext uri="{FF2B5EF4-FFF2-40B4-BE49-F238E27FC236}">
              <a16:creationId xmlns:a16="http://schemas.microsoft.com/office/drawing/2014/main" id="{018A883C-220A-E2D0-7E41-3321F24CBDEC}"/>
            </a:ext>
          </a:extLst>
        </xdr:cNvPr>
        <xdr:cNvPicPr>
          <a:picLocks noChangeAspect="1"/>
        </xdr:cNvPicPr>
      </xdr:nvPicPr>
      <xdr:blipFill>
        <a:blip xmlns:r="http://schemas.openxmlformats.org/officeDocument/2006/relationships" r:embed="rId4"/>
        <a:stretch>
          <a:fillRect/>
        </a:stretch>
      </xdr:blipFill>
      <xdr:spPr>
        <a:xfrm>
          <a:off x="443192" y="10373845"/>
          <a:ext cx="7224433" cy="2503955"/>
        </a:xfrm>
        <a:prstGeom prst="rect">
          <a:avLst/>
        </a:prstGeom>
      </xdr:spPr>
    </xdr:pic>
    <xdr:clientData/>
  </xdr:twoCellAnchor>
  <xdr:twoCellAnchor>
    <xdr:from>
      <xdr:col>1</xdr:col>
      <xdr:colOff>85725</xdr:colOff>
      <xdr:row>35</xdr:row>
      <xdr:rowOff>38101</xdr:rowOff>
    </xdr:from>
    <xdr:to>
      <xdr:col>2</xdr:col>
      <xdr:colOff>66675</xdr:colOff>
      <xdr:row>36</xdr:row>
      <xdr:rowOff>171451</xdr:rowOff>
    </xdr:to>
    <xdr:sp macro="" textlink="">
      <xdr:nvSpPr>
        <xdr:cNvPr id="10" name="Seta: para a Esquerda 9">
          <a:extLst>
            <a:ext uri="{FF2B5EF4-FFF2-40B4-BE49-F238E27FC236}">
              <a16:creationId xmlns:a16="http://schemas.microsoft.com/office/drawing/2014/main" id="{5BE97B53-BC45-86D3-A997-920DAEAEE6D7}"/>
            </a:ext>
          </a:extLst>
        </xdr:cNvPr>
        <xdr:cNvSpPr/>
      </xdr:nvSpPr>
      <xdr:spPr>
        <a:xfrm rot="20767338">
          <a:off x="695325" y="6705601"/>
          <a:ext cx="590550" cy="323850"/>
        </a:xfrm>
        <a:prstGeom prst="lef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85726</xdr:colOff>
      <xdr:row>50</xdr:row>
      <xdr:rowOff>48746</xdr:rowOff>
    </xdr:from>
    <xdr:to>
      <xdr:col>2</xdr:col>
      <xdr:colOff>66676</xdr:colOff>
      <xdr:row>51</xdr:row>
      <xdr:rowOff>182096</xdr:rowOff>
    </xdr:to>
    <xdr:sp macro="" textlink="">
      <xdr:nvSpPr>
        <xdr:cNvPr id="11" name="Seta: para a Esquerda 10">
          <a:extLst>
            <a:ext uri="{FF2B5EF4-FFF2-40B4-BE49-F238E27FC236}">
              <a16:creationId xmlns:a16="http://schemas.microsoft.com/office/drawing/2014/main" id="{58B741C6-5123-49C5-A004-2C920870C47A}"/>
            </a:ext>
          </a:extLst>
        </xdr:cNvPr>
        <xdr:cNvSpPr/>
      </xdr:nvSpPr>
      <xdr:spPr>
        <a:xfrm rot="20767338">
          <a:off x="695326" y="9573746"/>
          <a:ext cx="590550" cy="323850"/>
        </a:xfrm>
        <a:prstGeom prst="lef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347941</xdr:colOff>
      <xdr:row>62</xdr:row>
      <xdr:rowOff>39219</xdr:rowOff>
    </xdr:from>
    <xdr:to>
      <xdr:col>3</xdr:col>
      <xdr:colOff>62191</xdr:colOff>
      <xdr:row>65</xdr:row>
      <xdr:rowOff>58269</xdr:rowOff>
    </xdr:to>
    <xdr:sp macro="" textlink="">
      <xdr:nvSpPr>
        <xdr:cNvPr id="12" name="Seta: para a Esquerda 11">
          <a:extLst>
            <a:ext uri="{FF2B5EF4-FFF2-40B4-BE49-F238E27FC236}">
              <a16:creationId xmlns:a16="http://schemas.microsoft.com/office/drawing/2014/main" id="{69D16C28-D629-4234-A511-83F46078EC23}"/>
            </a:ext>
          </a:extLst>
        </xdr:cNvPr>
        <xdr:cNvSpPr/>
      </xdr:nvSpPr>
      <xdr:spPr>
        <a:xfrm rot="16200000">
          <a:off x="1433791" y="11983569"/>
          <a:ext cx="590550" cy="323850"/>
        </a:xfrm>
        <a:prstGeom prst="lef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171450</xdr:colOff>
      <xdr:row>59</xdr:row>
      <xdr:rowOff>123825</xdr:rowOff>
    </xdr:from>
    <xdr:to>
      <xdr:col>4</xdr:col>
      <xdr:colOff>438150</xdr:colOff>
      <xdr:row>62</xdr:row>
      <xdr:rowOff>0</xdr:rowOff>
    </xdr:to>
    <xdr:sp macro="" textlink="">
      <xdr:nvSpPr>
        <xdr:cNvPr id="13" name="Retângulo: Cantos Arredondados 12">
          <a:extLst>
            <a:ext uri="{FF2B5EF4-FFF2-40B4-BE49-F238E27FC236}">
              <a16:creationId xmlns:a16="http://schemas.microsoft.com/office/drawing/2014/main" id="{8578380E-7C6E-A209-94C0-1A2CB7E03DF7}"/>
            </a:ext>
          </a:extLst>
        </xdr:cNvPr>
        <xdr:cNvSpPr/>
      </xdr:nvSpPr>
      <xdr:spPr>
        <a:xfrm>
          <a:off x="781050" y="11363325"/>
          <a:ext cx="2095500" cy="447675"/>
        </a:xfrm>
        <a:prstGeom prst="round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800" b="1">
              <a:solidFill>
                <a:schemeClr val="bg1"/>
              </a:solidFill>
            </a:rPr>
            <a:t>LINHA GERADA</a:t>
          </a:r>
        </a:p>
      </xdr:txBody>
    </xdr:sp>
    <xdr:clientData/>
  </xdr:twoCellAnchor>
  <xdr:twoCellAnchor editAs="oneCell">
    <xdr:from>
      <xdr:col>0</xdr:col>
      <xdr:colOff>395567</xdr:colOff>
      <xdr:row>71</xdr:row>
      <xdr:rowOff>143996</xdr:rowOff>
    </xdr:from>
    <xdr:to>
      <xdr:col>12</xdr:col>
      <xdr:colOff>361950</xdr:colOff>
      <xdr:row>85</xdr:row>
      <xdr:rowOff>39579</xdr:rowOff>
    </xdr:to>
    <xdr:pic>
      <xdr:nvPicPr>
        <xdr:cNvPr id="14" name="Imagem 13">
          <a:extLst>
            <a:ext uri="{FF2B5EF4-FFF2-40B4-BE49-F238E27FC236}">
              <a16:creationId xmlns:a16="http://schemas.microsoft.com/office/drawing/2014/main" id="{9D92F658-189C-DD0C-F2D8-2F0C7B98658C}"/>
            </a:ext>
          </a:extLst>
        </xdr:cNvPr>
        <xdr:cNvPicPr>
          <a:picLocks noChangeAspect="1"/>
        </xdr:cNvPicPr>
      </xdr:nvPicPr>
      <xdr:blipFill>
        <a:blip xmlns:r="http://schemas.openxmlformats.org/officeDocument/2006/relationships" r:embed="rId5"/>
        <a:stretch>
          <a:fillRect/>
        </a:stretch>
      </xdr:blipFill>
      <xdr:spPr>
        <a:xfrm>
          <a:off x="395567" y="13669496"/>
          <a:ext cx="7281583" cy="2562583"/>
        </a:xfrm>
        <a:prstGeom prst="rect">
          <a:avLst/>
        </a:prstGeom>
      </xdr:spPr>
    </xdr:pic>
    <xdr:clientData/>
  </xdr:twoCellAnchor>
  <xdr:twoCellAnchor editAs="oneCell">
    <xdr:from>
      <xdr:col>0</xdr:col>
      <xdr:colOff>405093</xdr:colOff>
      <xdr:row>87</xdr:row>
      <xdr:rowOff>115421</xdr:rowOff>
    </xdr:from>
    <xdr:to>
      <xdr:col>12</xdr:col>
      <xdr:colOff>381001</xdr:colOff>
      <xdr:row>100</xdr:row>
      <xdr:rowOff>163398</xdr:rowOff>
    </xdr:to>
    <xdr:pic>
      <xdr:nvPicPr>
        <xdr:cNvPr id="15" name="Imagem 14">
          <a:extLst>
            <a:ext uri="{FF2B5EF4-FFF2-40B4-BE49-F238E27FC236}">
              <a16:creationId xmlns:a16="http://schemas.microsoft.com/office/drawing/2014/main" id="{8D1C48D0-92BB-8FFF-899F-67380D21C9CA}"/>
            </a:ext>
          </a:extLst>
        </xdr:cNvPr>
        <xdr:cNvPicPr>
          <a:picLocks noChangeAspect="1"/>
        </xdr:cNvPicPr>
      </xdr:nvPicPr>
      <xdr:blipFill>
        <a:blip xmlns:r="http://schemas.openxmlformats.org/officeDocument/2006/relationships" r:embed="rId6"/>
        <a:stretch>
          <a:fillRect/>
        </a:stretch>
      </xdr:blipFill>
      <xdr:spPr>
        <a:xfrm>
          <a:off x="405093" y="16688921"/>
          <a:ext cx="7291108" cy="2524477"/>
        </a:xfrm>
        <a:prstGeom prst="rect">
          <a:avLst/>
        </a:prstGeom>
      </xdr:spPr>
    </xdr:pic>
    <xdr:clientData/>
  </xdr:twoCellAnchor>
  <xdr:twoCellAnchor>
    <xdr:from>
      <xdr:col>0</xdr:col>
      <xdr:colOff>371475</xdr:colOff>
      <xdr:row>88</xdr:row>
      <xdr:rowOff>161925</xdr:rowOff>
    </xdr:from>
    <xdr:to>
      <xdr:col>1</xdr:col>
      <xdr:colOff>142875</xdr:colOff>
      <xdr:row>99</xdr:row>
      <xdr:rowOff>104775</xdr:rowOff>
    </xdr:to>
    <xdr:sp macro="" textlink="">
      <xdr:nvSpPr>
        <xdr:cNvPr id="16" name="Retângulo 15">
          <a:extLst>
            <a:ext uri="{FF2B5EF4-FFF2-40B4-BE49-F238E27FC236}">
              <a16:creationId xmlns:a16="http://schemas.microsoft.com/office/drawing/2014/main" id="{9FD055CD-3E94-F28C-46AC-FC3907F687C5}"/>
            </a:ext>
          </a:extLst>
        </xdr:cNvPr>
        <xdr:cNvSpPr/>
      </xdr:nvSpPr>
      <xdr:spPr>
        <a:xfrm>
          <a:off x="371475" y="16925925"/>
          <a:ext cx="381000" cy="2038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0</xdr:colOff>
      <xdr:row>91</xdr:row>
      <xdr:rowOff>171450</xdr:rowOff>
    </xdr:from>
    <xdr:to>
      <xdr:col>8</xdr:col>
      <xdr:colOff>228600</xdr:colOff>
      <xdr:row>97</xdr:row>
      <xdr:rowOff>19050</xdr:rowOff>
    </xdr:to>
    <xdr:sp macro="" textlink="">
      <xdr:nvSpPr>
        <xdr:cNvPr id="17" name="Retângulo: Cantos Arredondados 16">
          <a:extLst>
            <a:ext uri="{FF2B5EF4-FFF2-40B4-BE49-F238E27FC236}">
              <a16:creationId xmlns:a16="http://schemas.microsoft.com/office/drawing/2014/main" id="{D40BB51D-CE1F-31C1-9BCC-BF7F199CED66}"/>
            </a:ext>
          </a:extLst>
        </xdr:cNvPr>
        <xdr:cNvSpPr/>
      </xdr:nvSpPr>
      <xdr:spPr>
        <a:xfrm>
          <a:off x="1219200" y="17506950"/>
          <a:ext cx="3886200" cy="990600"/>
        </a:xfrm>
        <a:prstGeom prst="round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200" b="1"/>
            <a:t>DEPOIS DE SELECIONADA, </a:t>
          </a:r>
          <a:r>
            <a:rPr lang="pt-BR" sz="1200" b="1" u="sng"/>
            <a:t>CLICAR E SEGURAR</a:t>
          </a:r>
          <a:r>
            <a:rPr lang="pt-BR" sz="1200" b="1"/>
            <a:t> NO QUADRADO INDICADO</a:t>
          </a:r>
          <a:r>
            <a:rPr lang="pt-BR" sz="1200" b="1" baseline="0"/>
            <a:t> NA FLECHA ABAIXO E, AINDA SEGURANDO O CLIQUE, ARRASTAR PARA BAIXO ATÉ A SEQUÊNCIA QUE VOCÊ QUISER</a:t>
          </a:r>
          <a:endParaRPr lang="pt-BR" sz="1200" b="1"/>
        </a:p>
      </xdr:txBody>
    </xdr:sp>
    <xdr:clientData/>
  </xdr:twoCellAnchor>
  <xdr:twoCellAnchor>
    <xdr:from>
      <xdr:col>1</xdr:col>
      <xdr:colOff>21227</xdr:colOff>
      <xdr:row>97</xdr:row>
      <xdr:rowOff>119871</xdr:rowOff>
    </xdr:from>
    <xdr:to>
      <xdr:col>2</xdr:col>
      <xdr:colOff>400321</xdr:colOff>
      <xdr:row>99</xdr:row>
      <xdr:rowOff>62721</xdr:rowOff>
    </xdr:to>
    <xdr:sp macro="" textlink="">
      <xdr:nvSpPr>
        <xdr:cNvPr id="18" name="Seta: para a Esquerda 17">
          <a:extLst>
            <a:ext uri="{FF2B5EF4-FFF2-40B4-BE49-F238E27FC236}">
              <a16:creationId xmlns:a16="http://schemas.microsoft.com/office/drawing/2014/main" id="{4B1705F4-470A-4E71-B18F-A191AC5B4EB2}"/>
            </a:ext>
          </a:extLst>
        </xdr:cNvPr>
        <xdr:cNvSpPr/>
      </xdr:nvSpPr>
      <xdr:spPr>
        <a:xfrm rot="21016082">
          <a:off x="630827" y="18598371"/>
          <a:ext cx="988694" cy="323850"/>
        </a:xfrm>
        <a:prstGeom prst="lef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419100</xdr:colOff>
      <xdr:row>101</xdr:row>
      <xdr:rowOff>143996</xdr:rowOff>
    </xdr:from>
    <xdr:to>
      <xdr:col>12</xdr:col>
      <xdr:colOff>381000</xdr:colOff>
      <xdr:row>118</xdr:row>
      <xdr:rowOff>11079</xdr:rowOff>
    </xdr:to>
    <xdr:pic>
      <xdr:nvPicPr>
        <xdr:cNvPr id="19" name="Imagem 18">
          <a:extLst>
            <a:ext uri="{FF2B5EF4-FFF2-40B4-BE49-F238E27FC236}">
              <a16:creationId xmlns:a16="http://schemas.microsoft.com/office/drawing/2014/main" id="{63BCE436-A1A1-F836-8001-995FF6BED988}"/>
            </a:ext>
          </a:extLst>
        </xdr:cNvPr>
        <xdr:cNvPicPr>
          <a:picLocks noChangeAspect="1"/>
        </xdr:cNvPicPr>
      </xdr:nvPicPr>
      <xdr:blipFill>
        <a:blip xmlns:r="http://schemas.openxmlformats.org/officeDocument/2006/relationships" r:embed="rId7"/>
        <a:stretch>
          <a:fillRect/>
        </a:stretch>
      </xdr:blipFill>
      <xdr:spPr>
        <a:xfrm>
          <a:off x="419100" y="19384496"/>
          <a:ext cx="7277100" cy="3105583"/>
        </a:xfrm>
        <a:prstGeom prst="rect">
          <a:avLst/>
        </a:prstGeom>
      </xdr:spPr>
    </xdr:pic>
    <xdr:clientData/>
  </xdr:twoCellAnchor>
  <xdr:twoCellAnchor>
    <xdr:from>
      <xdr:col>0</xdr:col>
      <xdr:colOff>466725</xdr:colOff>
      <xdr:row>65</xdr:row>
      <xdr:rowOff>66675</xdr:rowOff>
    </xdr:from>
    <xdr:to>
      <xdr:col>12</xdr:col>
      <xdr:colOff>333375</xdr:colOff>
      <xdr:row>66</xdr:row>
      <xdr:rowOff>66675</xdr:rowOff>
    </xdr:to>
    <xdr:sp macro="" textlink="">
      <xdr:nvSpPr>
        <xdr:cNvPr id="21" name="Retângulo 20">
          <a:extLst>
            <a:ext uri="{FF2B5EF4-FFF2-40B4-BE49-F238E27FC236}">
              <a16:creationId xmlns:a16="http://schemas.microsoft.com/office/drawing/2014/main" id="{86D85BB3-EA45-4BEC-9E33-CB2D25E15AE9}"/>
            </a:ext>
          </a:extLst>
        </xdr:cNvPr>
        <xdr:cNvSpPr/>
      </xdr:nvSpPr>
      <xdr:spPr>
        <a:xfrm>
          <a:off x="466725" y="12449175"/>
          <a:ext cx="7181850" cy="19050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419100</xdr:colOff>
      <xdr:row>113</xdr:row>
      <xdr:rowOff>19050</xdr:rowOff>
    </xdr:from>
    <xdr:to>
      <xdr:col>12</xdr:col>
      <xdr:colOff>361950</xdr:colOff>
      <xdr:row>116</xdr:row>
      <xdr:rowOff>142875</xdr:rowOff>
    </xdr:to>
    <xdr:sp macro="" textlink="">
      <xdr:nvSpPr>
        <xdr:cNvPr id="22" name="Retângulo 21">
          <a:extLst>
            <a:ext uri="{FF2B5EF4-FFF2-40B4-BE49-F238E27FC236}">
              <a16:creationId xmlns:a16="http://schemas.microsoft.com/office/drawing/2014/main" id="{7BF037AD-8D00-4468-9D1F-121D10E46551}"/>
            </a:ext>
          </a:extLst>
        </xdr:cNvPr>
        <xdr:cNvSpPr/>
      </xdr:nvSpPr>
      <xdr:spPr>
        <a:xfrm>
          <a:off x="419100" y="21545550"/>
          <a:ext cx="7258050" cy="69532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133350</xdr:colOff>
      <xdr:row>106</xdr:row>
      <xdr:rowOff>39221</xdr:rowOff>
    </xdr:from>
    <xdr:to>
      <xdr:col>6</xdr:col>
      <xdr:colOff>400050</xdr:colOff>
      <xdr:row>108</xdr:row>
      <xdr:rowOff>105896</xdr:rowOff>
    </xdr:to>
    <xdr:sp macro="" textlink="">
      <xdr:nvSpPr>
        <xdr:cNvPr id="23" name="Retângulo: Cantos Arredondados 22">
          <a:extLst>
            <a:ext uri="{FF2B5EF4-FFF2-40B4-BE49-F238E27FC236}">
              <a16:creationId xmlns:a16="http://schemas.microsoft.com/office/drawing/2014/main" id="{0EC40B80-8403-475E-A367-5244912FBB6F}"/>
            </a:ext>
          </a:extLst>
        </xdr:cNvPr>
        <xdr:cNvSpPr/>
      </xdr:nvSpPr>
      <xdr:spPr>
        <a:xfrm>
          <a:off x="1962150" y="20232221"/>
          <a:ext cx="2095500" cy="447675"/>
        </a:xfrm>
        <a:prstGeom prst="round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800" b="1">
              <a:solidFill>
                <a:schemeClr val="bg1"/>
              </a:solidFill>
            </a:rPr>
            <a:t>LINHAS GERADAS</a:t>
          </a:r>
        </a:p>
      </xdr:txBody>
    </xdr:sp>
    <xdr:clientData/>
  </xdr:twoCellAnchor>
  <xdr:twoCellAnchor>
    <xdr:from>
      <xdr:col>4</xdr:col>
      <xdr:colOff>359085</xdr:colOff>
      <xdr:row>108</xdr:row>
      <xdr:rowOff>141656</xdr:rowOff>
    </xdr:from>
    <xdr:to>
      <xdr:col>5</xdr:col>
      <xdr:colOff>174384</xdr:colOff>
      <xdr:row>112</xdr:row>
      <xdr:rowOff>171450</xdr:rowOff>
    </xdr:to>
    <xdr:sp macro="" textlink="">
      <xdr:nvSpPr>
        <xdr:cNvPr id="24" name="Seta: para a Esquerda 23">
          <a:extLst>
            <a:ext uri="{FF2B5EF4-FFF2-40B4-BE49-F238E27FC236}">
              <a16:creationId xmlns:a16="http://schemas.microsoft.com/office/drawing/2014/main" id="{8745230E-5C0D-4352-A5B8-70310C70F6E6}"/>
            </a:ext>
          </a:extLst>
        </xdr:cNvPr>
        <xdr:cNvSpPr/>
      </xdr:nvSpPr>
      <xdr:spPr>
        <a:xfrm rot="16200000">
          <a:off x="2614038" y="20899103"/>
          <a:ext cx="791794" cy="424899"/>
        </a:xfrm>
        <a:prstGeom prst="lef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88392</xdr:colOff>
      <xdr:row>9</xdr:row>
      <xdr:rowOff>177473</xdr:rowOff>
    </xdr:from>
    <xdr:to>
      <xdr:col>15</xdr:col>
      <xdr:colOff>569124</xdr:colOff>
      <xdr:row>9</xdr:row>
      <xdr:rowOff>468826</xdr:rowOff>
    </xdr:to>
    <xdr:sp macro="" textlink="">
      <xdr:nvSpPr>
        <xdr:cNvPr id="2" name="Seta: para Cima 1">
          <a:extLst>
            <a:ext uri="{FF2B5EF4-FFF2-40B4-BE49-F238E27FC236}">
              <a16:creationId xmlns:a16="http://schemas.microsoft.com/office/drawing/2014/main" id="{E760FEFE-E008-4774-97CD-DFF54B910654}"/>
            </a:ext>
          </a:extLst>
        </xdr:cNvPr>
        <xdr:cNvSpPr/>
      </xdr:nvSpPr>
      <xdr:spPr>
        <a:xfrm rot="16200000">
          <a:off x="13660956" y="3521309"/>
          <a:ext cx="291353" cy="480732"/>
        </a:xfrm>
        <a:prstGeom prst="upArrow">
          <a:avLst/>
        </a:prstGeom>
        <a:solidFill>
          <a:schemeClr val="tx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19050</xdr:colOff>
      <xdr:row>6</xdr:row>
      <xdr:rowOff>133351</xdr:rowOff>
    </xdr:from>
    <xdr:to>
      <xdr:col>16</xdr:col>
      <xdr:colOff>3419475</xdr:colOff>
      <xdr:row>20</xdr:row>
      <xdr:rowOff>0</xdr:rowOff>
    </xdr:to>
    <xdr:sp macro="" textlink="">
      <xdr:nvSpPr>
        <xdr:cNvPr id="3" name="CaixaDeTexto 2">
          <a:extLst>
            <a:ext uri="{FF2B5EF4-FFF2-40B4-BE49-F238E27FC236}">
              <a16:creationId xmlns:a16="http://schemas.microsoft.com/office/drawing/2014/main" id="{4009D30E-241A-4351-AD77-FD2997551916}"/>
            </a:ext>
          </a:extLst>
        </xdr:cNvPr>
        <xdr:cNvSpPr txBox="1"/>
      </xdr:nvSpPr>
      <xdr:spPr>
        <a:xfrm>
          <a:off x="14106525" y="1390651"/>
          <a:ext cx="3400425" cy="4867274"/>
        </a:xfrm>
        <a:prstGeom prst="rect">
          <a:avLst/>
        </a:prstGeom>
        <a:solidFill>
          <a:schemeClr val="lt1"/>
        </a:solidFill>
        <a:ln w="762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i="0" u="sng" strike="noStrike">
              <a:solidFill>
                <a:schemeClr val="dk1"/>
              </a:solidFill>
              <a:effectLst/>
              <a:latin typeface="Arial Narrow" panose="020B0606020202030204" pitchFamily="34" charset="0"/>
              <a:ea typeface="+mn-ea"/>
              <a:cs typeface="+mn-cs"/>
            </a:rPr>
            <a:t>ALTERAR ESSAS DUAS LINHAS CONFORME O PARÂMETRO ADOTADO</a:t>
          </a:r>
          <a:endParaRPr lang="pt-BR" sz="1400" b="1" i="0" u="sng" strike="noStrike" baseline="0">
            <a:solidFill>
              <a:schemeClr val="dk1"/>
            </a:solidFill>
            <a:effectLst/>
            <a:latin typeface="Arial Narrow" panose="020B0606020202030204" pitchFamily="34" charset="0"/>
            <a:ea typeface="+mn-ea"/>
            <a:cs typeface="+mn-cs"/>
          </a:endParaRPr>
        </a:p>
        <a:p>
          <a:pPr algn="ctr"/>
          <a:endParaRPr lang="pt-BR" sz="1100" b="1" i="0" u="sng" strike="noStrike">
            <a:solidFill>
              <a:schemeClr val="dk1"/>
            </a:solidFill>
            <a:effectLst/>
            <a:latin typeface="Arial Narrow" panose="020B0606020202030204" pitchFamily="34" charset="0"/>
            <a:ea typeface="+mn-ea"/>
            <a:cs typeface="+mn-cs"/>
          </a:endParaRPr>
        </a:p>
        <a:p>
          <a:pPr algn="just"/>
          <a:r>
            <a:rPr lang="pt-BR" sz="1100" b="1" i="0" u="none" strike="noStrike">
              <a:solidFill>
                <a:schemeClr val="dk1"/>
              </a:solidFill>
              <a:effectLst/>
              <a:latin typeface="Arial Narrow" panose="020B0606020202030204" pitchFamily="34" charset="0"/>
              <a:ea typeface="+mn-ea"/>
              <a:cs typeface="+mn-cs"/>
            </a:rPr>
            <a:t>INCISO I</a:t>
          </a:r>
          <a:r>
            <a:rPr lang="pt-BR" sz="1100" b="0" i="0" u="none" strike="noStrike">
              <a:solidFill>
                <a:schemeClr val="dk1"/>
              </a:solidFill>
              <a:effectLst/>
              <a:latin typeface="Arial Narrow" panose="020B0606020202030204" pitchFamily="34" charset="0"/>
              <a:ea typeface="+mn-ea"/>
              <a:cs typeface="+mn-cs"/>
            </a:rPr>
            <a:t>: </a:t>
          </a:r>
          <a:r>
            <a:rPr lang="pt-BR" sz="1100" b="1" i="0" u="none" strike="noStrike">
              <a:solidFill>
                <a:schemeClr val="dk1"/>
              </a:solidFill>
              <a:effectLst/>
              <a:latin typeface="Arial Narrow" panose="020B0606020202030204" pitchFamily="34" charset="0"/>
              <a:ea typeface="+mn-ea"/>
              <a:cs typeface="+mn-cs"/>
            </a:rPr>
            <a:t>Painel de Preços</a:t>
          </a:r>
          <a:r>
            <a:rPr lang="pt-BR" sz="1100" b="0" i="0" u="none" strike="noStrike">
              <a:solidFill>
                <a:schemeClr val="dk1"/>
              </a:solidFill>
              <a:effectLst/>
              <a:latin typeface="Arial Narrow" panose="020B0606020202030204" pitchFamily="34" charset="0"/>
              <a:ea typeface="+mn-ea"/>
              <a:cs typeface="+mn-cs"/>
            </a:rPr>
            <a:t>, disponível no endereço eletrônico https://paineldeprecos.planejamento.gov.br/, desde que as cotações se refiram a aquisições ou contratações firmadas no período de até 1 (um) ano anterior à data de divulgação do instrumento convocatório;</a:t>
          </a:r>
        </a:p>
        <a:p>
          <a:pPr algn="just"/>
          <a:endParaRPr lang="pt-BR" sz="1100" b="0" i="0" u="none" strike="noStrike">
            <a:solidFill>
              <a:schemeClr val="dk1"/>
            </a:solidFill>
            <a:effectLst/>
            <a:latin typeface="Arial Narrow" panose="020B0606020202030204" pitchFamily="34" charset="0"/>
            <a:ea typeface="+mn-ea"/>
            <a:cs typeface="+mn-cs"/>
          </a:endParaRPr>
        </a:p>
        <a:p>
          <a:pPr algn="just"/>
          <a:r>
            <a:rPr lang="pt-BR" sz="1100" b="1" i="0" u="none" strike="noStrike">
              <a:solidFill>
                <a:schemeClr val="dk1"/>
              </a:solidFill>
              <a:effectLst/>
              <a:latin typeface="Arial Narrow" panose="020B0606020202030204" pitchFamily="34" charset="0"/>
              <a:ea typeface="+mn-ea"/>
              <a:cs typeface="+mn-cs"/>
            </a:rPr>
            <a:t>INCISO II</a:t>
          </a:r>
          <a:r>
            <a:rPr lang="pt-BR" sz="1100" b="0" i="0" u="none" strike="noStrike">
              <a:solidFill>
                <a:schemeClr val="dk1"/>
              </a:solidFill>
              <a:effectLst/>
              <a:latin typeface="Arial Narrow" panose="020B0606020202030204" pitchFamily="34" charset="0"/>
              <a:ea typeface="+mn-ea"/>
              <a:cs typeface="+mn-cs"/>
            </a:rPr>
            <a:t>: Aquisições e contratações similares de </a:t>
          </a:r>
          <a:r>
            <a:rPr lang="pt-BR" sz="1100" b="1" i="0" u="none" strike="noStrike">
              <a:solidFill>
                <a:schemeClr val="dk1"/>
              </a:solidFill>
              <a:effectLst/>
              <a:latin typeface="Arial Narrow" panose="020B0606020202030204" pitchFamily="34" charset="0"/>
              <a:ea typeface="+mn-ea"/>
              <a:cs typeface="+mn-cs"/>
            </a:rPr>
            <a:t>outros entes públicos</a:t>
          </a:r>
          <a:r>
            <a:rPr lang="pt-BR" sz="1100" b="0" i="0" u="none" strike="noStrike">
              <a:solidFill>
                <a:schemeClr val="dk1"/>
              </a:solidFill>
              <a:effectLst/>
              <a:latin typeface="Arial Narrow" panose="020B0606020202030204" pitchFamily="34" charset="0"/>
              <a:ea typeface="+mn-ea"/>
              <a:cs typeface="+mn-cs"/>
            </a:rPr>
            <a:t>, firmadas no período de até 1 (um) ano anterior à data de divulgação do instrumento convocatório;</a:t>
          </a:r>
        </a:p>
        <a:p>
          <a:pPr algn="just"/>
          <a:endParaRPr lang="pt-BR" sz="1100" b="0" i="0" u="none" strike="noStrike">
            <a:solidFill>
              <a:schemeClr val="dk1"/>
            </a:solidFill>
            <a:effectLst/>
            <a:latin typeface="Arial Narrow" panose="020B0606020202030204" pitchFamily="34" charset="0"/>
            <a:ea typeface="+mn-ea"/>
            <a:cs typeface="+mn-cs"/>
          </a:endParaRPr>
        </a:p>
        <a:p>
          <a:pPr algn="just"/>
          <a:r>
            <a:rPr lang="pt-BR" sz="1100" b="1" i="0" u="none" strike="noStrike">
              <a:solidFill>
                <a:schemeClr val="dk1"/>
              </a:solidFill>
              <a:effectLst/>
              <a:latin typeface="Arial Narrow" panose="020B0606020202030204" pitchFamily="34" charset="0"/>
              <a:ea typeface="+mn-ea"/>
              <a:cs typeface="+mn-cs"/>
            </a:rPr>
            <a:t>INCISO III: </a:t>
          </a:r>
          <a:r>
            <a:rPr lang="pt-BR" sz="1100" b="0" i="0" u="none" strike="noStrike">
              <a:solidFill>
                <a:schemeClr val="dk1"/>
              </a:solidFill>
              <a:effectLst/>
              <a:latin typeface="Arial Narrow" panose="020B0606020202030204" pitchFamily="34" charset="0"/>
              <a:ea typeface="+mn-ea"/>
              <a:cs typeface="+mn-cs"/>
            </a:rPr>
            <a:t>Dados de pesquisa publicada em </a:t>
          </a:r>
          <a:r>
            <a:rPr lang="pt-BR" sz="1100" b="1" i="0" u="none" strike="noStrike">
              <a:solidFill>
                <a:schemeClr val="dk1"/>
              </a:solidFill>
              <a:effectLst/>
              <a:latin typeface="Arial Narrow" panose="020B0606020202030204" pitchFamily="34" charset="0"/>
              <a:ea typeface="+mn-ea"/>
              <a:cs typeface="+mn-cs"/>
            </a:rPr>
            <a:t>mídia especializada, de sítios eletrônicos especializados ou de domínio amplo</a:t>
          </a:r>
          <a:r>
            <a:rPr lang="pt-BR" sz="1100" b="0" i="0" u="none" strike="noStrike">
              <a:solidFill>
                <a:schemeClr val="dk1"/>
              </a:solidFill>
              <a:effectLst/>
              <a:latin typeface="Arial Narrow" panose="020B0606020202030204" pitchFamily="34" charset="0"/>
              <a:ea typeface="+mn-ea"/>
              <a:cs typeface="+mn-cs"/>
            </a:rPr>
            <a:t>, desde que atualizados no momento da pesquisa e compreendidos no intervalo de até 6 (seis) meses de antecedência da data de divulgação do instrumento convocatório, contendo a data e hora de acesso;</a:t>
          </a:r>
        </a:p>
        <a:p>
          <a:pPr algn="just"/>
          <a:endParaRPr lang="pt-BR" sz="1100" b="0" i="0" u="none" strike="noStrike">
            <a:solidFill>
              <a:schemeClr val="dk1"/>
            </a:solidFill>
            <a:effectLst/>
            <a:latin typeface="Arial Narrow" panose="020B0606020202030204" pitchFamily="34" charset="0"/>
            <a:ea typeface="+mn-ea"/>
            <a:cs typeface="+mn-cs"/>
          </a:endParaRPr>
        </a:p>
        <a:p>
          <a:pPr algn="just"/>
          <a:r>
            <a:rPr lang="pt-BR" sz="1100" b="1" i="0" u="none" strike="noStrike">
              <a:solidFill>
                <a:schemeClr val="dk1"/>
              </a:solidFill>
              <a:effectLst/>
              <a:latin typeface="Arial Narrow" panose="020B0606020202030204" pitchFamily="34" charset="0"/>
              <a:ea typeface="+mn-ea"/>
              <a:cs typeface="+mn-cs"/>
            </a:rPr>
            <a:t>INCISO IV</a:t>
          </a:r>
          <a:r>
            <a:rPr lang="pt-BR" sz="1100" b="0" i="0" u="none" strike="noStrike">
              <a:solidFill>
                <a:schemeClr val="dk1"/>
              </a:solidFill>
              <a:effectLst/>
              <a:latin typeface="Arial Narrow" panose="020B0606020202030204" pitchFamily="34" charset="0"/>
              <a:ea typeface="+mn-ea"/>
              <a:cs typeface="+mn-cs"/>
            </a:rPr>
            <a:t>: Pesquisa direta com fornecedores, mediante solicitação formal de cotação, desde que os orçamentos considerados estejam compreendidos no intervalo de até 6 (seis) meses de antecedência da data de divulgação do instrumento convocatório.</a:t>
          </a:r>
          <a:endParaRPr lang="pt-BR" sz="1100">
            <a:latin typeface="Arial Narrow" panose="020B0606020202030204" pitchFamily="34" charset="0"/>
          </a:endParaRPr>
        </a:p>
      </xdr:txBody>
    </xdr:sp>
    <xdr:clientData/>
  </xdr:twoCellAnchor>
  <xdr:twoCellAnchor>
    <xdr:from>
      <xdr:col>0</xdr:col>
      <xdr:colOff>207169</xdr:colOff>
      <xdr:row>2</xdr:row>
      <xdr:rowOff>154781</xdr:rowOff>
    </xdr:from>
    <xdr:to>
      <xdr:col>13</xdr:col>
      <xdr:colOff>778669</xdr:colOff>
      <xdr:row>7</xdr:row>
      <xdr:rowOff>23812</xdr:rowOff>
    </xdr:to>
    <xdr:sp macro="" textlink="">
      <xdr:nvSpPr>
        <xdr:cNvPr id="4" name="CaixaDeTexto 3">
          <a:extLst>
            <a:ext uri="{FF2B5EF4-FFF2-40B4-BE49-F238E27FC236}">
              <a16:creationId xmlns:a16="http://schemas.microsoft.com/office/drawing/2014/main" id="{91BF6C3B-421B-40FB-95EE-E5B5057F8E46}"/>
            </a:ext>
          </a:extLst>
        </xdr:cNvPr>
        <xdr:cNvSpPr txBox="1"/>
      </xdr:nvSpPr>
      <xdr:spPr>
        <a:xfrm>
          <a:off x="207169" y="573881"/>
          <a:ext cx="13011150" cy="126920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i="0" u="none" strike="noStrike">
              <a:solidFill>
                <a:schemeClr val="dk1"/>
              </a:solidFill>
              <a:effectLst/>
              <a:latin typeface="Arial Narrow" panose="020B0606020202030204" pitchFamily="34" charset="0"/>
              <a:ea typeface="+mn-ea"/>
              <a:cs typeface="+mn-cs"/>
            </a:rPr>
            <a:t>OBJETO: </a:t>
          </a:r>
          <a:r>
            <a:rPr lang="pt-BR" sz="1200" b="0" i="0" u="none" strike="noStrike">
              <a:solidFill>
                <a:schemeClr val="dk1"/>
              </a:solidFill>
              <a:effectLst/>
              <a:latin typeface="Arial Narrow" panose="020B0606020202030204" pitchFamily="34" charset="0"/>
              <a:ea typeface="+mn-ea"/>
              <a:cs typeface="+mn-cs"/>
            </a:rPr>
            <a:t>CONTRATAÇÃO DE EMPRESA PARA XXXXXXXXXXXXXXXXXXXXXX </a:t>
          </a:r>
          <a:r>
            <a:rPr lang="pt-BR" sz="1200" b="1" i="0" u="none" strike="noStrike">
              <a:solidFill>
                <a:schemeClr val="dk1"/>
              </a:solidFill>
              <a:effectLst/>
              <a:latin typeface="Arial Narrow" panose="020B0606020202030204" pitchFamily="34" charset="0"/>
              <a:ea typeface="+mn-ea"/>
              <a:cs typeface="+mn-cs"/>
            </a:rPr>
            <a:t>OU</a:t>
          </a:r>
          <a:r>
            <a:rPr lang="pt-BR" sz="1200" b="0" i="0" u="none" strike="noStrike">
              <a:solidFill>
                <a:schemeClr val="dk1"/>
              </a:solidFill>
              <a:effectLst/>
              <a:latin typeface="Arial Narrow" panose="020B0606020202030204" pitchFamily="34" charset="0"/>
              <a:ea typeface="+mn-ea"/>
              <a:cs typeface="+mn-cs"/>
            </a:rPr>
            <a:t> REGISTRO DE PREÇOS</a:t>
          </a:r>
          <a:r>
            <a:rPr lang="pt-BR" sz="1200" b="0" i="0" u="none" strike="noStrike" baseline="0">
              <a:solidFill>
                <a:schemeClr val="dk1"/>
              </a:solidFill>
              <a:effectLst/>
              <a:latin typeface="Arial Narrow" panose="020B0606020202030204" pitchFamily="34" charset="0"/>
              <a:ea typeface="+mn-ea"/>
              <a:cs typeface="+mn-cs"/>
            </a:rPr>
            <a:t> PARA XXXXXXXXXXXXXXXXXXXXXXX</a:t>
          </a:r>
          <a:endParaRPr lang="pt-BR" sz="1200" b="0" i="0" u="none" strike="noStrike">
            <a:solidFill>
              <a:schemeClr val="dk1"/>
            </a:solidFill>
            <a:effectLst/>
            <a:latin typeface="Arial Narrow" panose="020B0606020202030204" pitchFamily="34" charset="0"/>
            <a:ea typeface="+mn-ea"/>
            <a:cs typeface="+mn-cs"/>
          </a:endParaRPr>
        </a:p>
        <a:p>
          <a:endParaRPr lang="pt-BR" sz="1200" b="0" i="0" u="none" strike="noStrike">
            <a:solidFill>
              <a:schemeClr val="dk1"/>
            </a:solidFill>
            <a:effectLst/>
            <a:latin typeface="Arial Narrow" panose="020B0606020202030204" pitchFamily="34" charset="0"/>
            <a:ea typeface="+mn-ea"/>
            <a:cs typeface="+mn-cs"/>
          </a:endParaRPr>
        </a:p>
        <a:p>
          <a:r>
            <a:rPr lang="pt-BR" sz="1200" b="1" i="0" u="none" strike="noStrike">
              <a:solidFill>
                <a:schemeClr val="dk1"/>
              </a:solidFill>
              <a:effectLst/>
              <a:latin typeface="Arial Narrow" panose="020B0606020202030204" pitchFamily="34" charset="0"/>
              <a:ea typeface="+mn-ea"/>
              <a:cs typeface="+mn-cs"/>
            </a:rPr>
            <a:t>Secretaria requisitante</a:t>
          </a:r>
          <a:r>
            <a:rPr lang="pt-BR" sz="1200" b="0" i="0" u="none" strike="noStrike">
              <a:solidFill>
                <a:schemeClr val="dk1"/>
              </a:solidFill>
              <a:effectLst/>
              <a:latin typeface="Arial Narrow" panose="020B0606020202030204" pitchFamily="34" charset="0"/>
              <a:ea typeface="+mn-ea"/>
              <a:cs typeface="+mn-cs"/>
            </a:rPr>
            <a:t>: XXXXXXXXXXXXXXXXXXXXXX</a:t>
          </a:r>
        </a:p>
        <a:p>
          <a:endParaRPr lang="pt-BR" sz="1200" b="0">
            <a:latin typeface="Arial Narrow" panose="020B0606020202030204" pitchFamily="34" charset="0"/>
          </a:endParaRPr>
        </a:p>
        <a:p>
          <a:r>
            <a:rPr lang="pt-BR" sz="1200" b="1">
              <a:latin typeface="Arial Narrow" panose="020B0606020202030204" pitchFamily="34" charset="0"/>
            </a:rPr>
            <a:t>Agente responsável pela pesquisa de preços</a:t>
          </a:r>
          <a:r>
            <a:rPr lang="pt-BR" sz="1200" b="0">
              <a:latin typeface="Arial Narrow" panose="020B0606020202030204" pitchFamily="34" charset="0"/>
            </a:rPr>
            <a:t>:</a:t>
          </a:r>
          <a:r>
            <a:rPr lang="pt-BR" sz="1200" b="0" baseline="0">
              <a:latin typeface="Arial Narrow" panose="020B0606020202030204" pitchFamily="34" charset="0"/>
            </a:rPr>
            <a:t> XXXXXXXXXX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358166</xdr:colOff>
      <xdr:row>1</xdr:row>
      <xdr:rowOff>190500</xdr:rowOff>
    </xdr:from>
    <xdr:to>
      <xdr:col>6</xdr:col>
      <xdr:colOff>1545431</xdr:colOff>
      <xdr:row>7</xdr:row>
      <xdr:rowOff>190500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358166" y="400050"/>
          <a:ext cx="10578915" cy="13144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i="0" u="none" strike="noStrike">
              <a:solidFill>
                <a:schemeClr val="dk1"/>
              </a:solidFill>
              <a:effectLst/>
              <a:latin typeface="Arial Narrow" panose="020B0606020202030204" pitchFamily="34" charset="0"/>
              <a:ea typeface="+mn-ea"/>
              <a:cs typeface="+mn-cs"/>
            </a:rPr>
            <a:t>OBJETO: </a:t>
          </a:r>
          <a:r>
            <a:rPr lang="pt-BR" sz="1100" b="0" i="0" u="none" strike="noStrike">
              <a:solidFill>
                <a:schemeClr val="dk1"/>
              </a:solidFill>
              <a:effectLst/>
              <a:latin typeface="Arial Narrow" panose="020B0606020202030204" pitchFamily="34" charset="0"/>
              <a:ea typeface="+mn-ea"/>
              <a:cs typeface="+mn-cs"/>
            </a:rPr>
            <a:t>CONTRATAÇÃO DE EMPRESA PARA XXXXXXXXXXXXXXXXXXXXXX </a:t>
          </a:r>
          <a:r>
            <a:rPr lang="pt-BR" sz="1100" b="1" i="0" u="none" strike="noStrike">
              <a:solidFill>
                <a:schemeClr val="dk1"/>
              </a:solidFill>
              <a:effectLst/>
              <a:latin typeface="Arial Narrow" panose="020B0606020202030204" pitchFamily="34" charset="0"/>
              <a:ea typeface="+mn-ea"/>
              <a:cs typeface="+mn-cs"/>
            </a:rPr>
            <a:t>OU</a:t>
          </a:r>
          <a:r>
            <a:rPr lang="pt-BR" sz="1100" b="0" i="0" u="none" strike="noStrike">
              <a:solidFill>
                <a:schemeClr val="dk1"/>
              </a:solidFill>
              <a:effectLst/>
              <a:latin typeface="Arial Narrow" panose="020B0606020202030204" pitchFamily="34" charset="0"/>
              <a:ea typeface="+mn-ea"/>
              <a:cs typeface="+mn-cs"/>
            </a:rPr>
            <a:t> REGISTRO DE PREÇOS</a:t>
          </a:r>
          <a:r>
            <a:rPr lang="pt-BR" sz="1100" b="0" i="0" u="none" strike="noStrike" baseline="0">
              <a:solidFill>
                <a:schemeClr val="dk1"/>
              </a:solidFill>
              <a:effectLst/>
              <a:latin typeface="Arial Narrow" panose="020B0606020202030204" pitchFamily="34" charset="0"/>
              <a:ea typeface="+mn-ea"/>
              <a:cs typeface="+mn-cs"/>
            </a:rPr>
            <a:t> PARA XXXXXXXXXXXXXXXXXXXXXXX</a:t>
          </a:r>
          <a:endParaRPr lang="pt-BR" sz="1100" b="0" i="0" u="none" strike="noStrike">
            <a:solidFill>
              <a:schemeClr val="dk1"/>
            </a:solidFill>
            <a:effectLst/>
            <a:latin typeface="Arial Narrow" panose="020B0606020202030204" pitchFamily="34" charset="0"/>
            <a:ea typeface="+mn-ea"/>
            <a:cs typeface="+mn-cs"/>
          </a:endParaRPr>
        </a:p>
        <a:p>
          <a:endParaRPr lang="pt-BR" sz="1100" b="0" i="0" u="none" strike="noStrike">
            <a:solidFill>
              <a:schemeClr val="dk1"/>
            </a:solidFill>
            <a:effectLst/>
            <a:latin typeface="Arial Narrow" panose="020B0606020202030204" pitchFamily="34" charset="0"/>
            <a:ea typeface="+mn-ea"/>
            <a:cs typeface="+mn-cs"/>
          </a:endParaRPr>
        </a:p>
        <a:p>
          <a:r>
            <a:rPr lang="pt-BR" sz="1100" b="1" i="0" u="none" strike="noStrike">
              <a:solidFill>
                <a:schemeClr val="dk1"/>
              </a:solidFill>
              <a:effectLst/>
              <a:latin typeface="Arial Narrow" panose="020B0606020202030204" pitchFamily="34" charset="0"/>
              <a:ea typeface="+mn-ea"/>
              <a:cs typeface="+mn-cs"/>
            </a:rPr>
            <a:t>Secretaria requisitante</a:t>
          </a:r>
          <a:r>
            <a:rPr lang="pt-BR" sz="1100" b="0" i="0" u="none" strike="noStrike">
              <a:solidFill>
                <a:schemeClr val="dk1"/>
              </a:solidFill>
              <a:effectLst/>
              <a:latin typeface="Arial Narrow" panose="020B0606020202030204" pitchFamily="34" charset="0"/>
              <a:ea typeface="+mn-ea"/>
              <a:cs typeface="+mn-cs"/>
            </a:rPr>
            <a:t>: XXXXXXXXXXXXXXXXXXXXXX</a:t>
          </a:r>
        </a:p>
        <a:p>
          <a:endParaRPr lang="pt-BR" sz="1100" b="0">
            <a:latin typeface="Arial Narrow" panose="020B0606020202030204" pitchFamily="34" charset="0"/>
          </a:endParaRPr>
        </a:p>
        <a:p>
          <a:r>
            <a:rPr lang="pt-BR" sz="1100" b="1">
              <a:latin typeface="Arial Narrow" panose="020B0606020202030204" pitchFamily="34" charset="0"/>
            </a:rPr>
            <a:t>Agente responsável pela pesquisa de preços</a:t>
          </a:r>
          <a:r>
            <a:rPr lang="pt-BR" sz="1100" b="0">
              <a:latin typeface="Arial Narrow" panose="020B0606020202030204" pitchFamily="34" charset="0"/>
            </a:rPr>
            <a:t>:</a:t>
          </a:r>
          <a:r>
            <a:rPr lang="pt-BR" sz="1100" b="0" baseline="0">
              <a:latin typeface="Arial Narrow" panose="020B0606020202030204" pitchFamily="34" charset="0"/>
            </a:rPr>
            <a:t> XXXXXXXXXX</a:t>
          </a:r>
        </a:p>
      </xdr:txBody>
    </xdr:sp>
    <xdr:clientData/>
  </xdr:twoCellAnchor>
  <xdr:twoCellAnchor>
    <xdr:from>
      <xdr:col>8</xdr:col>
      <xdr:colOff>83345</xdr:colOff>
      <xdr:row>10</xdr:row>
      <xdr:rowOff>107156</xdr:rowOff>
    </xdr:from>
    <xdr:to>
      <xdr:col>9</xdr:col>
      <xdr:colOff>19191</xdr:colOff>
      <xdr:row>10</xdr:row>
      <xdr:rowOff>534382</xdr:rowOff>
    </xdr:to>
    <xdr:sp macro="" textlink="">
      <xdr:nvSpPr>
        <xdr:cNvPr id="3" name="Seta: para Cima 2">
          <a:extLst>
            <a:ext uri="{FF2B5EF4-FFF2-40B4-BE49-F238E27FC236}">
              <a16:creationId xmlns:a16="http://schemas.microsoft.com/office/drawing/2014/main" id="{00000000-0008-0000-0100-000003000000}"/>
            </a:ext>
          </a:extLst>
        </xdr:cNvPr>
        <xdr:cNvSpPr/>
      </xdr:nvSpPr>
      <xdr:spPr>
        <a:xfrm rot="16200000">
          <a:off x="10154421" y="3085330"/>
          <a:ext cx="427226" cy="543065"/>
        </a:xfrm>
        <a:prstGeom prst="up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116396</xdr:colOff>
      <xdr:row>8</xdr:row>
      <xdr:rowOff>240506</xdr:rowOff>
    </xdr:from>
    <xdr:to>
      <xdr:col>15</xdr:col>
      <xdr:colOff>311942</xdr:colOff>
      <xdr:row>11</xdr:row>
      <xdr:rowOff>64854</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0736771" y="2169319"/>
          <a:ext cx="4434171" cy="1503129"/>
        </a:xfrm>
        <a:prstGeom prst="rect">
          <a:avLst/>
        </a:prstGeom>
        <a:solidFill>
          <a:schemeClr val="lt1"/>
        </a:solidFill>
        <a:ln w="762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r>
            <a:rPr lang="pt-BR" sz="1400" b="1">
              <a:latin typeface="Arial Narrow" panose="020B0606020202030204" pitchFamily="34" charset="0"/>
            </a:rPr>
            <a:t>AQUI, VOCÊ VAI</a:t>
          </a:r>
          <a:r>
            <a:rPr lang="pt-BR" sz="1400" b="1" baseline="0">
              <a:latin typeface="Arial Narrow" panose="020B0606020202030204" pitchFamily="34" charset="0"/>
            </a:rPr>
            <a:t> APENAS INDICAR QUANTAS CASAS DECIMAIS A COTAÇÃO DEVE TER.</a:t>
          </a:r>
        </a:p>
        <a:p>
          <a:pPr algn="just"/>
          <a:endParaRPr lang="pt-BR" sz="1400" b="1" baseline="0">
            <a:latin typeface="Arial Narrow" panose="020B0606020202030204" pitchFamily="34" charset="0"/>
          </a:endParaRPr>
        </a:p>
        <a:p>
          <a:pPr algn="just"/>
          <a:r>
            <a:rPr lang="pt-BR" sz="1400" b="1" baseline="0">
              <a:latin typeface="Arial Narrow" panose="020B0606020202030204" pitchFamily="34" charset="0"/>
            </a:rPr>
            <a:t>EXEMPLO: GERALMENTE, PARA MEDICAMENTOS UTILIZAM-SE QUATRO CASAS. PARA A MAIORIA DOS OUTROS CASOS, MANTER AS DUAS CASAS CONFORME JÁ CONSTA NESTA PLANILHA.</a:t>
          </a:r>
          <a:endParaRPr lang="pt-BR" sz="1400" b="1">
            <a:latin typeface="Arial Narrow" panose="020B0606020202030204" pitchFamily="34" charset="0"/>
          </a:endParaRPr>
        </a:p>
      </xdr:txBody>
    </xdr:sp>
    <xdr:clientData/>
  </xdr:twoCellAnchor>
  <xdr:twoCellAnchor>
    <xdr:from>
      <xdr:col>9</xdr:col>
      <xdr:colOff>142875</xdr:colOff>
      <xdr:row>13</xdr:row>
      <xdr:rowOff>23811</xdr:rowOff>
    </xdr:from>
    <xdr:to>
      <xdr:col>15</xdr:col>
      <xdr:colOff>321469</xdr:colOff>
      <xdr:row>23</xdr:row>
      <xdr:rowOff>0</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12258675" y="4462461"/>
          <a:ext cx="5026819" cy="2424114"/>
        </a:xfrm>
        <a:prstGeom prst="rect">
          <a:avLst/>
        </a:prstGeom>
        <a:solidFill>
          <a:schemeClr val="lt1"/>
        </a:solidFill>
        <a:ln w="762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800" b="1">
              <a:solidFill>
                <a:sysClr val="windowText" lastClr="000000"/>
              </a:solidFill>
              <a:latin typeface="Arial Narrow" panose="020B0606020202030204" pitchFamily="34" charset="0"/>
            </a:rPr>
            <a:t>Quando a coluna de "</a:t>
          </a:r>
          <a:r>
            <a:rPr lang="pt-BR" sz="1800" b="1" u="sng">
              <a:solidFill>
                <a:srgbClr val="0000FF"/>
              </a:solidFill>
              <a:latin typeface="Arial Narrow" panose="020B0606020202030204" pitchFamily="34" charset="0"/>
            </a:rPr>
            <a:t>VALOR UNITÁRIO ESTIMADO</a:t>
          </a:r>
          <a:r>
            <a:rPr lang="pt-BR" sz="1800" b="1">
              <a:solidFill>
                <a:sysClr val="windowText" lastClr="000000"/>
              </a:solidFill>
              <a:latin typeface="Arial Narrow" panose="020B0606020202030204" pitchFamily="34" charset="0"/>
            </a:rPr>
            <a:t>" acusar "</a:t>
          </a:r>
          <a:r>
            <a:rPr lang="pt-BR" sz="1800" b="1" u="sng">
              <a:solidFill>
                <a:srgbClr val="C00000"/>
              </a:solidFill>
              <a:latin typeface="Arial Narrow" panose="020B0606020202030204" pitchFamily="34" charset="0"/>
            </a:rPr>
            <a:t>PESQUISAR OUTROS PREÇOS</a:t>
          </a:r>
          <a:r>
            <a:rPr lang="pt-BR" sz="1800" b="1">
              <a:solidFill>
                <a:sysClr val="windowText" lastClr="000000"/>
              </a:solidFill>
              <a:latin typeface="Arial Narrow" panose="020B0606020202030204" pitchFamily="34" charset="0"/>
            </a:rPr>
            <a:t>", é sinal de que o</a:t>
          </a:r>
          <a:r>
            <a:rPr lang="pt-BR" sz="1800" b="1" baseline="0">
              <a:solidFill>
                <a:sysClr val="windowText" lastClr="000000"/>
              </a:solidFill>
              <a:latin typeface="Arial Narrow" panose="020B0606020202030204" pitchFamily="34" charset="0"/>
            </a:rPr>
            <a:t> conjunto de preços coletados (</a:t>
          </a:r>
          <a:r>
            <a:rPr lang="pt-BR" sz="1800" b="1" u="sng" baseline="0">
              <a:solidFill>
                <a:sysClr val="windowText" lastClr="000000"/>
              </a:solidFill>
              <a:latin typeface="Arial Narrow" panose="020B0606020202030204" pitchFamily="34" charset="0"/>
            </a:rPr>
            <a:t>do respectivo item</a:t>
          </a:r>
          <a:r>
            <a:rPr lang="pt-BR" sz="1800" b="1" baseline="0">
              <a:solidFill>
                <a:sysClr val="windowText" lastClr="000000"/>
              </a:solidFill>
              <a:latin typeface="Arial Narrow" panose="020B0606020202030204" pitchFamily="34" charset="0"/>
            </a:rPr>
            <a:t>) apresenta um ou mais valores muito "fora da curva", para mais ou para menos. Nesse momento, deverá ser realizada nova pesquisa para que esses valores extremamente baixos ou altos, em relação ao conjunto, </a:t>
          </a:r>
          <a:r>
            <a:rPr lang="pt-BR" sz="1800" b="1" u="sng" baseline="0">
              <a:solidFill>
                <a:sysClr val="windowText" lastClr="000000"/>
              </a:solidFill>
              <a:latin typeface="Arial Narrow" panose="020B0606020202030204" pitchFamily="34" charset="0"/>
            </a:rPr>
            <a:t>sejam substituídos</a:t>
          </a:r>
          <a:r>
            <a:rPr lang="pt-BR" sz="1800" b="1" baseline="0">
              <a:solidFill>
                <a:sysClr val="windowText" lastClr="000000"/>
              </a:solidFill>
              <a:latin typeface="Arial Narrow" panose="020B0606020202030204" pitchFamily="34" charset="0"/>
            </a:rPr>
            <a:t>.</a:t>
          </a:r>
          <a:endParaRPr lang="pt-BR" sz="1800" b="1">
            <a:solidFill>
              <a:sysClr val="windowText" lastClr="000000"/>
            </a:solidFill>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230981</xdr:colOff>
      <xdr:row>1</xdr:row>
      <xdr:rowOff>80963</xdr:rowOff>
    </xdr:from>
    <xdr:to>
      <xdr:col>6</xdr:col>
      <xdr:colOff>797719</xdr:colOff>
      <xdr:row>5</xdr:row>
      <xdr:rowOff>57150</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30981" y="709613"/>
          <a:ext cx="7481888" cy="116681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i="0" u="none" strike="noStrike">
              <a:solidFill>
                <a:schemeClr val="dk1"/>
              </a:solidFill>
              <a:effectLst/>
              <a:latin typeface="Arial Narrow" panose="020B0606020202030204" pitchFamily="34" charset="0"/>
              <a:ea typeface="+mn-ea"/>
              <a:cs typeface="+mn-cs"/>
            </a:rPr>
            <a:t>OBJETO: </a:t>
          </a:r>
          <a:r>
            <a:rPr lang="pt-BR" sz="1000" b="0" i="0" u="none" strike="noStrike">
              <a:solidFill>
                <a:schemeClr val="dk1"/>
              </a:solidFill>
              <a:effectLst/>
              <a:latin typeface="Arial Narrow" panose="020B0606020202030204" pitchFamily="34" charset="0"/>
              <a:ea typeface="+mn-ea"/>
              <a:cs typeface="+mn-cs"/>
            </a:rPr>
            <a:t>CONTRATAÇÃO DE EMPRESA PARA XXXXXXXXXXXXXXXXXXXXXX </a:t>
          </a:r>
          <a:r>
            <a:rPr lang="pt-BR" sz="1000" b="1" i="0" u="none" strike="noStrike">
              <a:solidFill>
                <a:schemeClr val="dk1"/>
              </a:solidFill>
              <a:effectLst/>
              <a:latin typeface="Arial Narrow" panose="020B0606020202030204" pitchFamily="34" charset="0"/>
              <a:ea typeface="+mn-ea"/>
              <a:cs typeface="+mn-cs"/>
            </a:rPr>
            <a:t>OU</a:t>
          </a:r>
          <a:r>
            <a:rPr lang="pt-BR" sz="1000" b="0" i="0" u="none" strike="noStrike">
              <a:solidFill>
                <a:schemeClr val="dk1"/>
              </a:solidFill>
              <a:effectLst/>
              <a:latin typeface="Arial Narrow" panose="020B0606020202030204" pitchFamily="34" charset="0"/>
              <a:ea typeface="+mn-ea"/>
              <a:cs typeface="+mn-cs"/>
            </a:rPr>
            <a:t> REGISTRO DE PREÇOS</a:t>
          </a:r>
          <a:r>
            <a:rPr lang="pt-BR" sz="1000" b="0" i="0" u="none" strike="noStrike" baseline="0">
              <a:solidFill>
                <a:schemeClr val="dk1"/>
              </a:solidFill>
              <a:effectLst/>
              <a:latin typeface="Arial Narrow" panose="020B0606020202030204" pitchFamily="34" charset="0"/>
              <a:ea typeface="+mn-ea"/>
              <a:cs typeface="+mn-cs"/>
            </a:rPr>
            <a:t> PARA XXXXXXXXXXXXXXXXXXXXXXX</a:t>
          </a:r>
          <a:endParaRPr lang="pt-BR" sz="1000" b="0" i="0" u="none" strike="noStrike">
            <a:solidFill>
              <a:schemeClr val="dk1"/>
            </a:solidFill>
            <a:effectLst/>
            <a:latin typeface="Arial Narrow" panose="020B0606020202030204" pitchFamily="34" charset="0"/>
            <a:ea typeface="+mn-ea"/>
            <a:cs typeface="+mn-cs"/>
          </a:endParaRPr>
        </a:p>
        <a:p>
          <a:endParaRPr lang="pt-BR" sz="1000" b="0" i="0" u="none" strike="noStrike">
            <a:solidFill>
              <a:schemeClr val="dk1"/>
            </a:solidFill>
            <a:effectLst/>
            <a:latin typeface="Arial Narrow" panose="020B0606020202030204" pitchFamily="34" charset="0"/>
            <a:ea typeface="+mn-ea"/>
            <a:cs typeface="+mn-cs"/>
          </a:endParaRPr>
        </a:p>
        <a:p>
          <a:r>
            <a:rPr lang="pt-BR" sz="1000" b="1" i="0" u="none" strike="noStrike">
              <a:solidFill>
                <a:schemeClr val="dk1"/>
              </a:solidFill>
              <a:effectLst/>
              <a:latin typeface="Arial Narrow" panose="020B0606020202030204" pitchFamily="34" charset="0"/>
              <a:ea typeface="+mn-ea"/>
              <a:cs typeface="+mn-cs"/>
            </a:rPr>
            <a:t>Secretaria requisitante</a:t>
          </a:r>
          <a:r>
            <a:rPr lang="pt-BR" sz="1000" b="0" i="0" u="none" strike="noStrike">
              <a:solidFill>
                <a:schemeClr val="dk1"/>
              </a:solidFill>
              <a:effectLst/>
              <a:latin typeface="Arial Narrow" panose="020B0606020202030204" pitchFamily="34" charset="0"/>
              <a:ea typeface="+mn-ea"/>
              <a:cs typeface="+mn-cs"/>
            </a:rPr>
            <a:t>: XXXXXXXXXXXXXXXXXXXXXX</a:t>
          </a:r>
        </a:p>
        <a:p>
          <a:endParaRPr lang="pt-BR" sz="1000" b="0">
            <a:latin typeface="Arial Narrow" panose="020B0606020202030204" pitchFamily="34" charset="0"/>
          </a:endParaRPr>
        </a:p>
        <a:p>
          <a:r>
            <a:rPr lang="pt-BR" sz="1000" b="1">
              <a:latin typeface="Arial Narrow" panose="020B0606020202030204" pitchFamily="34" charset="0"/>
            </a:rPr>
            <a:t>Agente responsável pela pesquisa de preços</a:t>
          </a:r>
          <a:r>
            <a:rPr lang="pt-BR" sz="1000" b="0">
              <a:latin typeface="Arial Narrow" panose="020B0606020202030204" pitchFamily="34" charset="0"/>
            </a:rPr>
            <a:t>:</a:t>
          </a:r>
          <a:r>
            <a:rPr lang="pt-BR" sz="1000" b="0" baseline="0">
              <a:latin typeface="Arial Narrow" panose="020B0606020202030204" pitchFamily="34" charset="0"/>
            </a:rPr>
            <a:t> XXXXXXXXXX</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9FF42C8-3C7A-45CA-8B6F-4811FD753B9B}" name="Tabela6" displayName="Tabela6" ref="A10:N20" headerRowDxfId="72" dataDxfId="71" totalsRowBorderDxfId="70">
  <autoFilter ref="A10:N20" xr:uid="{49FF42C8-3C7A-45CA-8B6F-4811FD753B9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4F26C3F-35CF-4C0C-B60A-91DF08378C70}" name="ITEM" totalsRowLabel="Total" dataDxfId="69" totalsRowDxfId="68"/>
    <tableColumn id="2" xr3:uid="{7EF7B5D0-0980-456B-86D0-3CAFA23B137A}" name="Descrção" dataDxfId="67" totalsRowDxfId="66"/>
    <tableColumn id="3" xr3:uid="{4B6A49BE-131D-49AA-9777-12FE08A23084}" name="Unid." dataDxfId="65" totalsRowDxfId="64"/>
    <tableColumn id="4" xr3:uid="{F33CB08D-032F-41DD-9BBF-FB1E41622A54}" name="Quant." dataDxfId="63" totalsRowDxfId="62"/>
    <tableColumn id="5" xr3:uid="{1AF28D00-978B-441A-A6C0-227AD66A0C0F}" name="CATMAT/_x000a_CATSER" dataDxfId="61" totalsRowDxfId="60"/>
    <tableColumn id="6" xr3:uid="{B14389A4-CF50-4039-89CF-F281CA15D01C}" name="Painel de Preços 01" dataDxfId="59" totalsRowDxfId="58"/>
    <tableColumn id="7" xr3:uid="{CC1578A7-9081-40E1-BE87-778D1CE74D81}" name="Painel de Preços 02" dataDxfId="57" totalsRowDxfId="56"/>
    <tableColumn id="8" xr3:uid="{33EBAB4A-2C6C-4136-B091-DE3BECD35DFA}" name="Painel de Preços 03" dataDxfId="55" totalsRowDxfId="54"/>
    <tableColumn id="9" xr3:uid="{F3BE82D3-A6FF-4D04-AFE0-259B97A71FEC}" name="Prefeitura de XXXX" dataDxfId="53" totalsRowDxfId="52"/>
    <tableColumn id="10" xr3:uid="{050F076E-F373-4FD7-9E30-199C886FEC25}" name="Prefeitura de XXXXXXXX" dataDxfId="51" totalsRowDxfId="50"/>
    <tableColumn id="11" xr3:uid="{B04752D7-B1B3-46E0-963D-5B7AFC9FA5E6}" name="Prefeitura de XXXXXXXXX" dataDxfId="49" totalsRowDxfId="48"/>
    <tableColumn id="12" xr3:uid="{7F93865F-39A5-4C88-B0CA-6CCF6C2C1FCF}" name="XXXXXX" dataDxfId="47" totalsRowDxfId="46"/>
    <tableColumn id="13" xr3:uid="{B2CC9D60-ED74-41FD-8519-6CEF5EC23E84}" name="XXXXXXX" dataDxfId="45" totalsRowDxfId="44"/>
    <tableColumn id="14" xr3:uid="{B89AE42D-FCFB-4E99-8083-23AD66CA8CF2}" name="XXXXXXXXX" totalsRowFunction="count" dataDxfId="43" totalsRowDxfId="42"/>
  </tableColumns>
  <tableStyleInfo name="TableStyleMedium16"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EFCF48B-A330-48EE-AA1C-DE5FD002884C}" name="Tabela7" displayName="Tabela7" ref="A13:G23" totalsRowShown="0" headerRowDxfId="41">
  <autoFilter ref="A13:G23" xr:uid="{8EFCF48B-A330-48EE-AA1C-DE5FD002884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04B1FAC-F962-4961-90C1-D8615D935E69}" name="ITEM" dataDxfId="40"/>
    <tableColumn id="2" xr3:uid="{CE1C3D4C-900D-4DFE-B891-0C27DD05FF05}" name="DESVIO PADRÃO _x000a_(A)" dataDxfId="13">
      <calculatedColumnFormula>IFERROR(STDEVP('SÉRIE DE PREÇOS'!F11:N11),"")</calculatedColumnFormula>
    </tableColumn>
    <tableColumn id="3" xr3:uid="{4D9E241D-0CF8-4712-8934-51E6F76E250A}" name="MÉDIA ARITMÉTICA _x000a_(B)" dataDxfId="39">
      <calculatedColumnFormula>IFERROR(TRUNC(AVERAGE('SÉRIE DE PREÇOS'!F11,'SÉRIE DE PREÇOS'!G11,'SÉRIE DE PREÇOS'!H11,'SÉRIE DE PREÇOS'!I11,'SÉRIE DE PREÇOS'!J11,'SÉRIE DE PREÇOS'!K11,'SÉRIE DE PREÇOS'!L11,'SÉRIE DE PREÇOS'!M11,'SÉRIE DE PREÇOS'!N11),$G$11),"")</calculatedColumnFormula>
    </tableColumn>
    <tableColumn id="4" xr3:uid="{3D666C34-595A-435A-B1C6-FDB3FF5E0183}" name="COEFICIENTE DE VARIAÇÃO _x000a_(A/B)" dataDxfId="38" dataCellStyle="Porcentagem">
      <calculatedColumnFormula>IFERROR(B14/C14,"")</calculatedColumnFormula>
    </tableColumn>
    <tableColumn id="5" xr3:uid="{413F56AA-9860-498F-B16F-FCC0A05C79BB}" name="MEDIANA" dataDxfId="37" dataCellStyle="Porcentagem">
      <calculatedColumnFormula>IFERROR(TRUNC(MEDIAN('SÉRIE DE PREÇOS'!F11,'SÉRIE DE PREÇOS'!G11,'SÉRIE DE PREÇOS'!H11,'SÉRIE DE PREÇOS'!I11,'SÉRIE DE PREÇOS'!J11,'SÉRIE DE PREÇOS'!K11,'SÉRIE DE PREÇOS'!L11,'SÉRIE DE PREÇOS'!M11,'SÉRIE DE PREÇOS'!N11),$G$11),"")</calculatedColumnFormula>
    </tableColumn>
    <tableColumn id="6" xr3:uid="{DFEE316C-04FE-42F3-8A43-F693BEBBAC22}" name="VALOR UNITÁRIO_x000a_ESTIMADO" dataDxfId="14">
      <calculatedColumnFormula>IF(D14="","",IF(D14&lt;=0.3, C14, IF(AND(D14&gt;0.3, D14&lt;=0.7), E14,IF(D14&gt;0.7, "PESQUISAR OUTROS PREÇOS"))))</calculatedColumnFormula>
    </tableColumn>
    <tableColumn id="7" xr3:uid="{B7BABB4D-447C-46A5-A6C0-34F722AE9D79}" name="VALOR_x000a_TOTAL_x000a_ESTIMADO" dataDxfId="36">
      <calculatedColumnFormula>IFERROR(F14*'SÉRIE DE PREÇOS'!D11,"")</calculatedColumnFormula>
    </tableColumn>
  </tableColumns>
  <tableStyleInfo name="TableStyleMedium16"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7FE3EEF-0FDC-4FD9-8FC0-55C6B1CC851F}" name="Tabela9" displayName="Tabela9" ref="A10:G20" headerRowDxfId="35" dataDxfId="34">
  <autoFilter ref="A10:G20" xr:uid="{F7FE3EEF-0FDC-4FD9-8FC0-55C6B1CC851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4489F21-AD8B-414D-B5B5-4602EDE98DED}" name="ITEM" totalsRowLabel="Total" dataDxfId="33" totalsRowDxfId="32"/>
    <tableColumn id="2" xr3:uid="{9E5F3D43-FF21-468D-80C4-EB3256C78CF4}" name="Descrção" dataDxfId="31" totalsRowDxfId="30">
      <calculatedColumnFormula>'SÉRIE DE PREÇOS'!B11</calculatedColumnFormula>
    </tableColumn>
    <tableColumn id="3" xr3:uid="{3F96A7C5-FF6F-418A-8291-F5734B316B80}" name="Unid." dataDxfId="29" totalsRowDxfId="28">
      <calculatedColumnFormula>'SÉRIE DE PREÇOS'!C11</calculatedColumnFormula>
    </tableColumn>
    <tableColumn id="4" xr3:uid="{C12E7359-5BEA-4999-906A-CF47506B7498}" name="Quant." dataDxfId="27" totalsRowDxfId="26">
      <calculatedColumnFormula>'SÉRIE DE PREÇOS'!D11</calculatedColumnFormula>
    </tableColumn>
    <tableColumn id="5" xr3:uid="{F53B3EDB-7227-48BC-9BEC-52BC79627C0E}" name="CATMAT/_x000a_CATSER" dataDxfId="25" totalsRowDxfId="24">
      <calculatedColumnFormula>'SÉRIE DE PREÇOS'!E11</calculatedColumnFormula>
    </tableColumn>
    <tableColumn id="6" xr3:uid="{CAC99C57-6BFE-445D-8202-AB0AD4A62F6D}" name="VALOR UNITÁRIO_x000a_ESTIMADO" dataDxfId="23" totalsRowDxfId="22">
      <calculatedColumnFormula>'METODOLOGIA E VALOR ESTIMADO'!F14</calculatedColumnFormula>
    </tableColumn>
    <tableColumn id="7" xr3:uid="{B6B3D049-966E-4F07-A53E-B1C3D251F088}" name="VALOR TOTAL_x000a_ESTIMADO" totalsRowFunction="sum" dataDxfId="21" totalsRowDxfId="20">
      <calculatedColumnFormula>'METODOLOGIA E VALOR ESTIMADO'!G14</calculatedColumnFormula>
    </tableColumn>
  </tableColumns>
  <tableStyleInfo name="TableStyleMedium16" showFirstColumn="1"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2136-80A1-4320-8CF4-40E800E5BE1F}">
  <sheetPr>
    <tabColor rgb="FFFF0000"/>
  </sheetPr>
  <dimension ref="A1"/>
  <sheetViews>
    <sheetView showGridLines="0" showRowColHeaders="0" zoomScaleNormal="100" zoomScaleSheetLayoutView="100" workbookViewId="0">
      <selection activeCell="I135" sqref="I135"/>
    </sheetView>
  </sheetViews>
  <sheetFormatPr defaultRowHeight="15" x14ac:dyDescent="0.25"/>
  <sheetData/>
  <pageMargins left="0.511811024" right="0.511811024" top="0.78740157499999996" bottom="0.78740157499999996" header="0.31496062000000002" footer="0.31496062000000002"/>
  <pageSetup paperSize="9" scale="6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8E7D5-33CC-4F71-B96F-BDB5A0839CEA}">
  <sheetPr>
    <tabColor theme="3" tint="0.499984740745262"/>
    <pageSetUpPr fitToPage="1"/>
  </sheetPr>
  <dimension ref="A1:Q20"/>
  <sheetViews>
    <sheetView showGridLines="0" view="pageBreakPreview" zoomScale="85" zoomScaleNormal="100" zoomScaleSheetLayoutView="85" workbookViewId="0">
      <selection activeCell="F23" sqref="F23"/>
    </sheetView>
  </sheetViews>
  <sheetFormatPr defaultColWidth="9.140625" defaultRowHeight="16.5" x14ac:dyDescent="0.25"/>
  <cols>
    <col min="1" max="1" width="7.140625" style="2" customWidth="1"/>
    <col min="2" max="2" width="40" style="6" customWidth="1"/>
    <col min="3" max="5" width="10.5703125" style="2" customWidth="1"/>
    <col min="6" max="9" width="19.140625" style="2" customWidth="1"/>
    <col min="10" max="10" width="24.140625" style="2" customWidth="1"/>
    <col min="11" max="11" width="25.42578125" style="2" customWidth="1"/>
    <col min="12" max="14" width="13.7109375" style="2" customWidth="1"/>
    <col min="15" max="15" width="1.85546875" style="2" customWidth="1"/>
    <col min="16" max="16" width="9.140625" style="2"/>
    <col min="17" max="17" width="65.140625" style="2" customWidth="1"/>
    <col min="18" max="16384" width="9.140625" style="2"/>
  </cols>
  <sheetData>
    <row r="1" spans="1:17" x14ac:dyDescent="0.25">
      <c r="B1" s="2"/>
    </row>
    <row r="2" spans="1:17" x14ac:dyDescent="0.25">
      <c r="A2" s="26"/>
      <c r="B2" s="26"/>
    </row>
    <row r="3" spans="1:17" x14ac:dyDescent="0.25">
      <c r="A3" s="1"/>
      <c r="B3" s="1"/>
    </row>
    <row r="4" spans="1:17" x14ac:dyDescent="0.25">
      <c r="A4" s="1"/>
      <c r="B4" s="1"/>
    </row>
    <row r="5" spans="1:17" x14ac:dyDescent="0.25">
      <c r="A5" s="1"/>
      <c r="B5" s="1"/>
    </row>
    <row r="6" spans="1:17" x14ac:dyDescent="0.25">
      <c r="A6" s="1"/>
      <c r="B6" s="1"/>
    </row>
    <row r="7" spans="1:17" ht="44.25" customHeight="1" x14ac:dyDescent="0.25">
      <c r="A7" s="26"/>
      <c r="B7" s="26"/>
    </row>
    <row r="8" spans="1:17" s="4" customFormat="1" ht="94.5" customHeight="1" x14ac:dyDescent="0.25">
      <c r="A8" s="27" t="s">
        <v>0</v>
      </c>
      <c r="B8" s="27"/>
      <c r="C8" s="27"/>
      <c r="D8" s="27"/>
      <c r="E8" s="27"/>
      <c r="F8" s="27"/>
      <c r="G8" s="27"/>
      <c r="H8" s="27"/>
      <c r="I8" s="27"/>
      <c r="J8" s="27"/>
      <c r="K8" s="27"/>
      <c r="L8" s="27"/>
      <c r="M8" s="27"/>
      <c r="N8" s="27"/>
      <c r="O8" s="3"/>
    </row>
    <row r="9" spans="1:17" ht="22.5" customHeight="1" x14ac:dyDescent="0.25">
      <c r="B9" s="2"/>
      <c r="F9"/>
      <c r="G9"/>
      <c r="H9"/>
      <c r="I9"/>
      <c r="J9"/>
      <c r="K9"/>
      <c r="L9"/>
      <c r="M9"/>
      <c r="N9"/>
    </row>
    <row r="10" spans="1:17" ht="45" customHeight="1" x14ac:dyDescent="0.25">
      <c r="A10" s="10" t="s">
        <v>1</v>
      </c>
      <c r="B10" s="10" t="s">
        <v>2</v>
      </c>
      <c r="C10" s="10" t="s">
        <v>3</v>
      </c>
      <c r="D10" s="10" t="s">
        <v>4</v>
      </c>
      <c r="E10" s="23" t="s">
        <v>14</v>
      </c>
      <c r="F10" s="23" t="s">
        <v>5</v>
      </c>
      <c r="G10" s="23" t="s">
        <v>6</v>
      </c>
      <c r="H10" s="23" t="s">
        <v>7</v>
      </c>
      <c r="I10" s="23" t="s">
        <v>15</v>
      </c>
      <c r="J10" s="23" t="s">
        <v>16</v>
      </c>
      <c r="K10" s="23" t="s">
        <v>17</v>
      </c>
      <c r="L10" s="23" t="s">
        <v>24</v>
      </c>
      <c r="M10" s="23" t="s">
        <v>13</v>
      </c>
      <c r="N10" s="23" t="s">
        <v>25</v>
      </c>
      <c r="Q10"/>
    </row>
    <row r="11" spans="1:17" ht="16.5" customHeight="1" x14ac:dyDescent="0.25">
      <c r="A11" s="10">
        <v>1</v>
      </c>
      <c r="B11" s="11"/>
      <c r="C11" s="12"/>
      <c r="D11" s="13"/>
      <c r="E11" s="24"/>
      <c r="F11" s="14"/>
      <c r="G11" s="14"/>
      <c r="H11" s="14"/>
      <c r="I11" s="14"/>
      <c r="J11" s="14"/>
      <c r="K11" s="14"/>
      <c r="L11" s="14"/>
      <c r="M11" s="14"/>
      <c r="N11" s="14"/>
      <c r="Q11"/>
    </row>
    <row r="12" spans="1:17" ht="16.5" customHeight="1" x14ac:dyDescent="0.25">
      <c r="A12" s="10">
        <v>2</v>
      </c>
      <c r="B12" s="11"/>
      <c r="C12" s="12"/>
      <c r="D12" s="13"/>
      <c r="E12" s="24"/>
      <c r="F12" s="14"/>
      <c r="G12" s="14"/>
      <c r="H12" s="14"/>
      <c r="I12" s="14"/>
      <c r="J12" s="14"/>
      <c r="K12" s="14"/>
      <c r="L12" s="14"/>
      <c r="M12" s="14"/>
      <c r="N12" s="14"/>
      <c r="Q12"/>
    </row>
    <row r="13" spans="1:17" ht="16.5" customHeight="1" x14ac:dyDescent="0.25">
      <c r="A13" s="10">
        <v>3</v>
      </c>
      <c r="B13" s="11"/>
      <c r="C13" s="12"/>
      <c r="D13" s="13"/>
      <c r="E13" s="24"/>
      <c r="F13" s="14"/>
      <c r="G13" s="14"/>
      <c r="H13" s="14"/>
      <c r="I13" s="14"/>
      <c r="J13" s="14"/>
      <c r="K13" s="14"/>
      <c r="L13" s="14"/>
      <c r="M13" s="14"/>
      <c r="N13" s="14"/>
      <c r="Q13"/>
    </row>
    <row r="14" spans="1:17" ht="16.5" customHeight="1" x14ac:dyDescent="0.25">
      <c r="A14" s="10">
        <v>4</v>
      </c>
      <c r="B14" s="11"/>
      <c r="C14" s="12"/>
      <c r="D14" s="13"/>
      <c r="E14" s="24"/>
      <c r="F14" s="14"/>
      <c r="G14" s="14"/>
      <c r="H14" s="14"/>
      <c r="I14" s="14"/>
      <c r="J14" s="14"/>
      <c r="K14" s="14"/>
      <c r="L14" s="14"/>
      <c r="M14" s="14"/>
      <c r="N14" s="14"/>
      <c r="Q14"/>
    </row>
    <row r="15" spans="1:17" ht="16.5" customHeight="1" x14ac:dyDescent="0.25">
      <c r="A15" s="10">
        <v>5</v>
      </c>
      <c r="B15" s="11"/>
      <c r="C15" s="12"/>
      <c r="D15" s="13"/>
      <c r="E15" s="24"/>
      <c r="F15" s="14"/>
      <c r="G15" s="14"/>
      <c r="H15" s="14"/>
      <c r="I15" s="14"/>
      <c r="J15" s="14"/>
      <c r="K15" s="14"/>
      <c r="L15" s="14"/>
      <c r="M15" s="14"/>
      <c r="N15" s="14"/>
      <c r="Q15"/>
    </row>
    <row r="16" spans="1:17" ht="16.5" customHeight="1" x14ac:dyDescent="0.25">
      <c r="A16" s="10">
        <v>6</v>
      </c>
      <c r="B16" s="11"/>
      <c r="C16" s="12"/>
      <c r="D16" s="13"/>
      <c r="E16" s="24"/>
      <c r="F16" s="14"/>
      <c r="G16" s="14"/>
      <c r="H16" s="14"/>
      <c r="I16" s="14"/>
      <c r="J16" s="14"/>
      <c r="K16" s="14"/>
      <c r="L16" s="14"/>
      <c r="M16" s="14"/>
      <c r="N16" s="14"/>
      <c r="Q16"/>
    </row>
    <row r="17" spans="1:17" ht="16.5" customHeight="1" x14ac:dyDescent="0.25">
      <c r="A17" s="10">
        <v>7</v>
      </c>
      <c r="B17" s="11"/>
      <c r="C17" s="12"/>
      <c r="D17" s="13"/>
      <c r="E17" s="24"/>
      <c r="F17" s="14"/>
      <c r="G17" s="14"/>
      <c r="H17" s="14"/>
      <c r="I17" s="14"/>
      <c r="J17" s="14"/>
      <c r="K17" s="14"/>
      <c r="L17" s="14"/>
      <c r="M17" s="14"/>
      <c r="N17" s="14"/>
      <c r="Q17"/>
    </row>
    <row r="18" spans="1:17" ht="16.5" customHeight="1" x14ac:dyDescent="0.25">
      <c r="A18" s="10">
        <v>8</v>
      </c>
      <c r="B18" s="11"/>
      <c r="C18" s="12"/>
      <c r="D18" s="13"/>
      <c r="E18" s="24"/>
      <c r="F18" s="14"/>
      <c r="G18" s="14"/>
      <c r="H18" s="14"/>
      <c r="I18" s="14"/>
      <c r="J18" s="14"/>
      <c r="K18" s="14"/>
      <c r="L18" s="14"/>
      <c r="M18" s="14"/>
      <c r="N18" s="14"/>
      <c r="Q18"/>
    </row>
    <row r="19" spans="1:17" ht="16.5" customHeight="1" x14ac:dyDescent="0.25">
      <c r="A19" s="10">
        <v>9</v>
      </c>
      <c r="B19" s="11"/>
      <c r="C19" s="12"/>
      <c r="D19" s="13"/>
      <c r="E19" s="24"/>
      <c r="F19" s="14"/>
      <c r="G19" s="14"/>
      <c r="H19" s="14"/>
      <c r="I19" s="14"/>
      <c r="J19" s="14"/>
      <c r="K19" s="14"/>
      <c r="L19" s="14"/>
      <c r="M19" s="14"/>
      <c r="N19" s="14"/>
    </row>
    <row r="20" spans="1:17" ht="16.5" customHeight="1" x14ac:dyDescent="0.25">
      <c r="A20" s="10">
        <v>10</v>
      </c>
      <c r="B20" s="11"/>
      <c r="C20" s="12"/>
      <c r="D20" s="13"/>
      <c r="E20" s="13"/>
      <c r="F20" s="14"/>
      <c r="G20" s="14"/>
      <c r="H20" s="14"/>
      <c r="I20" s="14"/>
      <c r="J20" s="14"/>
      <c r="K20" s="14"/>
      <c r="L20" s="14"/>
      <c r="M20" s="14"/>
      <c r="N20" s="14"/>
    </row>
  </sheetData>
  <mergeCells count="3">
    <mergeCell ref="A2:B2"/>
    <mergeCell ref="A7:B7"/>
    <mergeCell ref="A8:N8"/>
  </mergeCells>
  <printOptions horizontalCentered="1" verticalCentered="1"/>
  <pageMargins left="0.70866141732283472" right="0.31496062992125984" top="1.3779527559055118" bottom="0.78740157480314965" header="0.59055118110236227" footer="0.31496062992125984"/>
  <pageSetup paperSize="9" scale="54" fitToHeight="0" orientation="landscape" horizontalDpi="300" verticalDpi="0" r:id="rId1"/>
  <headerFooter scaleWithDoc="0">
    <oddHeader>&amp;L&amp;G&amp;C&amp;"Baskerville Old Face,Normal Negrito"&amp;28Prefeitura do Município de Angatuba
Estado de São Paulo</oddHeader>
    <oddFooter>&amp;C&amp;"Baskerville Old Face,Normal Negrito"&amp;10Rua João Lopes Filho, nº 120 - Centro, telefax (0**15)32559500, Angatuba - SP - CEP 18240-000&amp;R&amp;"Arial Narrow,Negrito"&amp;14&amp;P</oddFooter>
  </headerFooter>
  <drawing r:id="rId2"/>
  <legacyDrawingHF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fitToPage="1"/>
  </sheetPr>
  <dimension ref="A1:K23"/>
  <sheetViews>
    <sheetView showGridLines="0" tabSelected="1" view="pageBreakPreview" topLeftCell="A2" zoomScale="80" zoomScaleNormal="80" zoomScaleSheetLayoutView="80" workbookViewId="0">
      <selection activeCell="G15" sqref="G15"/>
    </sheetView>
  </sheetViews>
  <sheetFormatPr defaultColWidth="9.140625" defaultRowHeight="16.5" x14ac:dyDescent="0.25"/>
  <cols>
    <col min="1" max="1" width="8.140625" style="2" customWidth="1"/>
    <col min="2" max="5" width="21.42578125" style="2" customWidth="1"/>
    <col min="6" max="7" width="24.42578125" style="2" customWidth="1"/>
    <col min="8" max="8" width="2.140625" style="2" customWidth="1"/>
    <col min="9" max="9" width="9.140625" style="2" customWidth="1"/>
    <col min="10" max="10" width="9.140625" style="2"/>
    <col min="11" max="11" width="18" style="2" customWidth="1"/>
    <col min="12" max="16384" width="9.140625" style="2"/>
  </cols>
  <sheetData>
    <row r="1" spans="1:11" ht="33.75" customHeight="1" x14ac:dyDescent="0.25"/>
    <row r="2" spans="1:11" ht="17.25" customHeight="1" x14ac:dyDescent="0.25"/>
    <row r="3" spans="1:11" ht="17.25" customHeight="1" x14ac:dyDescent="0.25"/>
    <row r="4" spans="1:11" ht="17.25" customHeight="1" x14ac:dyDescent="0.25"/>
    <row r="5" spans="1:11" ht="17.25" customHeight="1" x14ac:dyDescent="0.25"/>
    <row r="6" spans="1:11" ht="17.25" customHeight="1" x14ac:dyDescent="0.25"/>
    <row r="7" spans="1:11" ht="17.25" customHeight="1" x14ac:dyDescent="0.25"/>
    <row r="8" spans="1:11" ht="17.25" customHeight="1" x14ac:dyDescent="0.25"/>
    <row r="9" spans="1:11" s="4" customFormat="1" ht="70.5" customHeight="1" x14ac:dyDescent="0.25">
      <c r="A9" s="3"/>
      <c r="B9" s="29" t="s">
        <v>12</v>
      </c>
      <c r="C9" s="29"/>
      <c r="D9" s="29"/>
      <c r="E9" s="29"/>
      <c r="F9" s="29"/>
      <c r="G9" s="29"/>
    </row>
    <row r="10" spans="1:11" s="4" customFormat="1" ht="17.25" customHeight="1" thickBot="1" x14ac:dyDescent="0.3">
      <c r="B10" s="5"/>
      <c r="C10" s="5"/>
      <c r="E10" s="8"/>
      <c r="F10" s="8"/>
      <c r="G10" s="8"/>
    </row>
    <row r="11" spans="1:11" s="4" customFormat="1" ht="45" customHeight="1" thickBot="1" x14ac:dyDescent="0.3">
      <c r="A11"/>
      <c r="B11"/>
      <c r="C11"/>
      <c r="D11" s="30" t="s">
        <v>20</v>
      </c>
      <c r="E11" s="31"/>
      <c r="F11" s="31"/>
      <c r="G11" s="9">
        <v>2</v>
      </c>
    </row>
    <row r="12" spans="1:11" ht="17.25" customHeight="1" x14ac:dyDescent="0.25"/>
    <row r="13" spans="1:11" ht="45" customHeight="1" x14ac:dyDescent="0.25">
      <c r="A13" s="19" t="s">
        <v>1</v>
      </c>
      <c r="B13" s="23" t="s">
        <v>10</v>
      </c>
      <c r="C13" s="23" t="s">
        <v>9</v>
      </c>
      <c r="D13" s="23" t="s">
        <v>11</v>
      </c>
      <c r="E13" s="23" t="s">
        <v>8</v>
      </c>
      <c r="F13" s="23" t="s">
        <v>21</v>
      </c>
      <c r="G13" s="23" t="s">
        <v>19</v>
      </c>
    </row>
    <row r="14" spans="1:11" ht="17.25" customHeight="1" x14ac:dyDescent="0.25">
      <c r="A14" s="19">
        <v>1</v>
      </c>
      <c r="B14" s="20" t="str">
        <f>IFERROR(STDEVP('SÉRIE DE PREÇOS'!F11:N11),"")</f>
        <v/>
      </c>
      <c r="C14" s="14" t="str">
        <f>IFERROR(TRUNC(AVERAGE('SÉRIE DE PREÇOS'!F11,'SÉRIE DE PREÇOS'!G11,'SÉRIE DE PREÇOS'!H11,'SÉRIE DE PREÇOS'!I11,'SÉRIE DE PREÇOS'!J11,'SÉRIE DE PREÇOS'!K11,'SÉRIE DE PREÇOS'!L11,'SÉRIE DE PREÇOS'!M11,'SÉRIE DE PREÇOS'!N11),$G$11),"")</f>
        <v/>
      </c>
      <c r="D14" s="21" t="str">
        <f>IFERROR(B14/C14,"")</f>
        <v/>
      </c>
      <c r="E14" s="22" t="str">
        <f>IFERROR(TRUNC(MEDIAN('SÉRIE DE PREÇOS'!F11,'SÉRIE DE PREÇOS'!G11,'SÉRIE DE PREÇOS'!H11,'SÉRIE DE PREÇOS'!I11,'SÉRIE DE PREÇOS'!J11,'SÉRIE DE PREÇOS'!K11,'SÉRIE DE PREÇOS'!L11,'SÉRIE DE PREÇOS'!M11,'SÉRIE DE PREÇOS'!N11),$G$11),"")</f>
        <v/>
      </c>
      <c r="F14" s="18" t="str">
        <f t="shared" ref="F14:F23" si="0">IF(D14="","",IF(D14&lt;=0.3, C14, IF(AND(D14&gt;0.3, D14&lt;=0.7), E14,IF(D14&gt;0.7, "PESQUISAR OUTROS PREÇOS"))))</f>
        <v/>
      </c>
      <c r="G14" s="18" t="str">
        <f>IFERROR(F14*'SÉRIE DE PREÇOS'!D11,"")</f>
        <v/>
      </c>
      <c r="J14" s="28"/>
      <c r="K14" s="28"/>
    </row>
    <row r="15" spans="1:11" ht="17.25" customHeight="1" x14ac:dyDescent="0.25">
      <c r="A15" s="19">
        <v>2</v>
      </c>
      <c r="B15" s="20" t="str">
        <f>IFERROR(STDEVP('SÉRIE DE PREÇOS'!F12:N12),"")</f>
        <v/>
      </c>
      <c r="C15" s="14" t="str">
        <f>IFERROR(TRUNC(AVERAGE('SÉRIE DE PREÇOS'!F12,'SÉRIE DE PREÇOS'!G12,'SÉRIE DE PREÇOS'!H12,'SÉRIE DE PREÇOS'!I12,'SÉRIE DE PREÇOS'!J12,'SÉRIE DE PREÇOS'!K12,'SÉRIE DE PREÇOS'!L12,'SÉRIE DE PREÇOS'!M12,'SÉRIE DE PREÇOS'!N12),$G$11),"")</f>
        <v/>
      </c>
      <c r="D15" s="21" t="str">
        <f>IFERROR(B15/C15,"")</f>
        <v/>
      </c>
      <c r="E15" s="22" t="str">
        <f>IFERROR(TRUNC(MEDIAN('SÉRIE DE PREÇOS'!F12,'SÉRIE DE PREÇOS'!G12,'SÉRIE DE PREÇOS'!H12,'SÉRIE DE PREÇOS'!I12,'SÉRIE DE PREÇOS'!J12,'SÉRIE DE PREÇOS'!K12,'SÉRIE DE PREÇOS'!L12,'SÉRIE DE PREÇOS'!M12,'SÉRIE DE PREÇOS'!N12),$G$11),"")</f>
        <v/>
      </c>
      <c r="F15" s="18" t="str">
        <f t="shared" si="0"/>
        <v/>
      </c>
      <c r="G15" s="18" t="str">
        <f>IFERROR(F15*'SÉRIE DE PREÇOS'!D12,"")</f>
        <v/>
      </c>
      <c r="J15" s="28"/>
      <c r="K15" s="28"/>
    </row>
    <row r="16" spans="1:11" ht="17.25" customHeight="1" x14ac:dyDescent="0.25">
      <c r="A16" s="19">
        <v>3</v>
      </c>
      <c r="B16" s="20" t="str">
        <f>IFERROR(STDEVP('SÉRIE DE PREÇOS'!F13:N13),"")</f>
        <v/>
      </c>
      <c r="C16" s="14" t="str">
        <f>IFERROR(TRUNC(AVERAGE('SÉRIE DE PREÇOS'!F13,'SÉRIE DE PREÇOS'!G13,'SÉRIE DE PREÇOS'!H13,'SÉRIE DE PREÇOS'!I13,'SÉRIE DE PREÇOS'!J13,'SÉRIE DE PREÇOS'!K13,'SÉRIE DE PREÇOS'!L13,'SÉRIE DE PREÇOS'!M13,'SÉRIE DE PREÇOS'!N13),$G$11),"")</f>
        <v/>
      </c>
      <c r="D16" s="21" t="str">
        <f t="shared" ref="D16:D23" si="1">IFERROR(B16/C16,"")</f>
        <v/>
      </c>
      <c r="E16" s="22" t="str">
        <f>IFERROR(TRUNC(MEDIAN('SÉRIE DE PREÇOS'!F13,'SÉRIE DE PREÇOS'!G13,'SÉRIE DE PREÇOS'!H13,'SÉRIE DE PREÇOS'!I13,'SÉRIE DE PREÇOS'!J13,'SÉRIE DE PREÇOS'!K13,'SÉRIE DE PREÇOS'!L13,'SÉRIE DE PREÇOS'!M13,'SÉRIE DE PREÇOS'!N13),$G$11),"")</f>
        <v/>
      </c>
      <c r="F16" s="18" t="str">
        <f t="shared" si="0"/>
        <v/>
      </c>
      <c r="G16" s="18" t="str">
        <f>IFERROR(F16*'SÉRIE DE PREÇOS'!D13,"")</f>
        <v/>
      </c>
      <c r="J16" s="28"/>
      <c r="K16" s="28"/>
    </row>
    <row r="17" spans="1:11" ht="17.25" customHeight="1" x14ac:dyDescent="0.25">
      <c r="A17" s="19">
        <v>4</v>
      </c>
      <c r="B17" s="20" t="str">
        <f>IFERROR(STDEVP('SÉRIE DE PREÇOS'!F14:N14),"")</f>
        <v/>
      </c>
      <c r="C17" s="14" t="str">
        <f>IFERROR(TRUNC(AVERAGE('SÉRIE DE PREÇOS'!F14,'SÉRIE DE PREÇOS'!G14,'SÉRIE DE PREÇOS'!H14,'SÉRIE DE PREÇOS'!I14,'SÉRIE DE PREÇOS'!J14,'SÉRIE DE PREÇOS'!K14,'SÉRIE DE PREÇOS'!L14,'SÉRIE DE PREÇOS'!M14,'SÉRIE DE PREÇOS'!N14),$G$11),"")</f>
        <v/>
      </c>
      <c r="D17" s="21" t="str">
        <f t="shared" si="1"/>
        <v/>
      </c>
      <c r="E17" s="22" t="str">
        <f>IFERROR(TRUNC(MEDIAN('SÉRIE DE PREÇOS'!F14,'SÉRIE DE PREÇOS'!G14,'SÉRIE DE PREÇOS'!H14,'SÉRIE DE PREÇOS'!I14,'SÉRIE DE PREÇOS'!J14,'SÉRIE DE PREÇOS'!K14,'SÉRIE DE PREÇOS'!L14,'SÉRIE DE PREÇOS'!M14,'SÉRIE DE PREÇOS'!N14),$G$11),"")</f>
        <v/>
      </c>
      <c r="F17" s="18" t="str">
        <f t="shared" si="0"/>
        <v/>
      </c>
      <c r="G17" s="18" t="str">
        <f>IFERROR(F17*'SÉRIE DE PREÇOS'!D14,"")</f>
        <v/>
      </c>
      <c r="J17" s="28"/>
      <c r="K17" s="28"/>
    </row>
    <row r="18" spans="1:11" ht="17.25" customHeight="1" x14ac:dyDescent="0.25">
      <c r="A18" s="19">
        <v>5</v>
      </c>
      <c r="B18" s="20" t="str">
        <f>IFERROR(STDEVP('SÉRIE DE PREÇOS'!F15:N15),"")</f>
        <v/>
      </c>
      <c r="C18" s="14" t="str">
        <f>IFERROR(TRUNC(AVERAGE('SÉRIE DE PREÇOS'!F15,'SÉRIE DE PREÇOS'!G15,'SÉRIE DE PREÇOS'!H15,'SÉRIE DE PREÇOS'!I15,'SÉRIE DE PREÇOS'!J15,'SÉRIE DE PREÇOS'!K15,'SÉRIE DE PREÇOS'!L15,'SÉRIE DE PREÇOS'!M15,'SÉRIE DE PREÇOS'!N15),$G$11),"")</f>
        <v/>
      </c>
      <c r="D18" s="21" t="str">
        <f t="shared" si="1"/>
        <v/>
      </c>
      <c r="E18" s="22" t="str">
        <f>IFERROR(TRUNC(MEDIAN('SÉRIE DE PREÇOS'!F15,'SÉRIE DE PREÇOS'!G15,'SÉRIE DE PREÇOS'!H15,'SÉRIE DE PREÇOS'!I15,'SÉRIE DE PREÇOS'!J15,'SÉRIE DE PREÇOS'!K15,'SÉRIE DE PREÇOS'!L15,'SÉRIE DE PREÇOS'!M15,'SÉRIE DE PREÇOS'!N15),$G$11),"")</f>
        <v/>
      </c>
      <c r="F18" s="18" t="str">
        <f t="shared" si="0"/>
        <v/>
      </c>
      <c r="G18" s="18" t="str">
        <f>IFERROR(F18*'SÉRIE DE PREÇOS'!D15,"")</f>
        <v/>
      </c>
      <c r="I18"/>
      <c r="J18" s="28"/>
      <c r="K18" s="28"/>
    </row>
    <row r="19" spans="1:11" ht="17.25" customHeight="1" x14ac:dyDescent="0.25">
      <c r="A19" s="19">
        <v>6</v>
      </c>
      <c r="B19" s="20" t="str">
        <f>IFERROR(STDEVP('SÉRIE DE PREÇOS'!F16:N16),"")</f>
        <v/>
      </c>
      <c r="C19" s="14" t="str">
        <f>IFERROR(TRUNC(AVERAGE('SÉRIE DE PREÇOS'!F16,'SÉRIE DE PREÇOS'!G16,'SÉRIE DE PREÇOS'!H16,'SÉRIE DE PREÇOS'!I16,'SÉRIE DE PREÇOS'!J16,'SÉRIE DE PREÇOS'!K16,'SÉRIE DE PREÇOS'!L16,'SÉRIE DE PREÇOS'!M16,'SÉRIE DE PREÇOS'!N16),$G$11),"")</f>
        <v/>
      </c>
      <c r="D19" s="21" t="str">
        <f t="shared" si="1"/>
        <v/>
      </c>
      <c r="E19" s="22" t="str">
        <f>IFERROR(TRUNC(MEDIAN('SÉRIE DE PREÇOS'!F16,'SÉRIE DE PREÇOS'!G16,'SÉRIE DE PREÇOS'!H16,'SÉRIE DE PREÇOS'!I16,'SÉRIE DE PREÇOS'!J16,'SÉRIE DE PREÇOS'!K16,'SÉRIE DE PREÇOS'!L16,'SÉRIE DE PREÇOS'!M16,'SÉRIE DE PREÇOS'!N16),$G$11),"")</f>
        <v/>
      </c>
      <c r="F19" s="18" t="str">
        <f t="shared" si="0"/>
        <v/>
      </c>
      <c r="G19" s="18" t="str">
        <f>IFERROR(F19*'SÉRIE DE PREÇOS'!D16,"")</f>
        <v/>
      </c>
      <c r="J19" s="28"/>
      <c r="K19" s="28"/>
    </row>
    <row r="20" spans="1:11" ht="17.25" customHeight="1" x14ac:dyDescent="0.25">
      <c r="A20" s="19">
        <v>7</v>
      </c>
      <c r="B20" s="20" t="str">
        <f>IFERROR(STDEVP('SÉRIE DE PREÇOS'!F17:N17),"")</f>
        <v/>
      </c>
      <c r="C20" s="14" t="str">
        <f>IFERROR(TRUNC(AVERAGE('SÉRIE DE PREÇOS'!F17,'SÉRIE DE PREÇOS'!G17,'SÉRIE DE PREÇOS'!H17,'SÉRIE DE PREÇOS'!I17,'SÉRIE DE PREÇOS'!J17,'SÉRIE DE PREÇOS'!K17,'SÉRIE DE PREÇOS'!L17,'SÉRIE DE PREÇOS'!M17,'SÉRIE DE PREÇOS'!N17),$G$11),"")</f>
        <v/>
      </c>
      <c r="D20" s="21" t="str">
        <f t="shared" si="1"/>
        <v/>
      </c>
      <c r="E20" s="22" t="str">
        <f>IFERROR(TRUNC(MEDIAN('SÉRIE DE PREÇOS'!F17,'SÉRIE DE PREÇOS'!G17,'SÉRIE DE PREÇOS'!H17,'SÉRIE DE PREÇOS'!I17,'SÉRIE DE PREÇOS'!J17,'SÉRIE DE PREÇOS'!K17,'SÉRIE DE PREÇOS'!L17,'SÉRIE DE PREÇOS'!M17,'SÉRIE DE PREÇOS'!N17),$G$11),"")</f>
        <v/>
      </c>
      <c r="F20" s="18" t="str">
        <f t="shared" si="0"/>
        <v/>
      </c>
      <c r="G20" s="18" t="str">
        <f>IFERROR(F20*'SÉRIE DE PREÇOS'!D17,"")</f>
        <v/>
      </c>
      <c r="J20" s="28"/>
      <c r="K20" s="28"/>
    </row>
    <row r="21" spans="1:11" ht="17.25" customHeight="1" x14ac:dyDescent="0.25">
      <c r="A21" s="19">
        <v>8</v>
      </c>
      <c r="B21" s="20" t="str">
        <f>IFERROR(STDEVP('SÉRIE DE PREÇOS'!F18:N18),"")</f>
        <v/>
      </c>
      <c r="C21" s="14" t="str">
        <f>IFERROR(TRUNC(AVERAGE('SÉRIE DE PREÇOS'!F18,'SÉRIE DE PREÇOS'!G18,'SÉRIE DE PREÇOS'!H18,'SÉRIE DE PREÇOS'!I18,'SÉRIE DE PREÇOS'!J18,'SÉRIE DE PREÇOS'!K18,'SÉRIE DE PREÇOS'!L18,'SÉRIE DE PREÇOS'!M18,'SÉRIE DE PREÇOS'!N18),$G$11),"")</f>
        <v/>
      </c>
      <c r="D21" s="21" t="str">
        <f t="shared" si="1"/>
        <v/>
      </c>
      <c r="E21" s="22" t="str">
        <f>IFERROR(TRUNC(MEDIAN('SÉRIE DE PREÇOS'!F18,'SÉRIE DE PREÇOS'!G18,'SÉRIE DE PREÇOS'!H18,'SÉRIE DE PREÇOS'!I18,'SÉRIE DE PREÇOS'!J18,'SÉRIE DE PREÇOS'!K18,'SÉRIE DE PREÇOS'!L18,'SÉRIE DE PREÇOS'!M18,'SÉRIE DE PREÇOS'!N18),$G$11),"")</f>
        <v/>
      </c>
      <c r="F21" s="18" t="str">
        <f t="shared" si="0"/>
        <v/>
      </c>
      <c r="G21" s="18" t="str">
        <f>IFERROR(F21*'SÉRIE DE PREÇOS'!D18,"")</f>
        <v/>
      </c>
      <c r="J21" s="28"/>
      <c r="K21" s="28"/>
    </row>
    <row r="22" spans="1:11" ht="17.25" customHeight="1" x14ac:dyDescent="0.25">
      <c r="A22" s="19">
        <v>9</v>
      </c>
      <c r="B22" s="20" t="str">
        <f>IFERROR(STDEVP('SÉRIE DE PREÇOS'!F19:N19),"")</f>
        <v/>
      </c>
      <c r="C22" s="14" t="str">
        <f>IFERROR(TRUNC(AVERAGE('SÉRIE DE PREÇOS'!F19,'SÉRIE DE PREÇOS'!G19,'SÉRIE DE PREÇOS'!H19,'SÉRIE DE PREÇOS'!I19,'SÉRIE DE PREÇOS'!J19,'SÉRIE DE PREÇOS'!K19,'SÉRIE DE PREÇOS'!L19,'SÉRIE DE PREÇOS'!M19,'SÉRIE DE PREÇOS'!N19),$G$11),"")</f>
        <v/>
      </c>
      <c r="D22" s="21" t="str">
        <f t="shared" si="1"/>
        <v/>
      </c>
      <c r="E22" s="22" t="str">
        <f>IFERROR(TRUNC(MEDIAN('SÉRIE DE PREÇOS'!F19,'SÉRIE DE PREÇOS'!G19,'SÉRIE DE PREÇOS'!H19,'SÉRIE DE PREÇOS'!I19,'SÉRIE DE PREÇOS'!J19,'SÉRIE DE PREÇOS'!K19,'SÉRIE DE PREÇOS'!L19,'SÉRIE DE PREÇOS'!M19,'SÉRIE DE PREÇOS'!N19),$G$11),"")</f>
        <v/>
      </c>
      <c r="F22" s="18" t="str">
        <f t="shared" si="0"/>
        <v/>
      </c>
      <c r="G22" s="18" t="str">
        <f>IFERROR(F22*'SÉRIE DE PREÇOS'!D19,"")</f>
        <v/>
      </c>
      <c r="J22" s="28"/>
      <c r="K22" s="28"/>
    </row>
    <row r="23" spans="1:11" ht="17.25" customHeight="1" x14ac:dyDescent="0.25">
      <c r="A23" s="19">
        <v>10</v>
      </c>
      <c r="B23" s="20" t="str">
        <f>IFERROR(STDEVP('SÉRIE DE PREÇOS'!F20:N20),"")</f>
        <v/>
      </c>
      <c r="C23" s="14" t="str">
        <f>IFERROR(TRUNC(AVERAGE('SÉRIE DE PREÇOS'!F20,'SÉRIE DE PREÇOS'!G20,'SÉRIE DE PREÇOS'!H20,'SÉRIE DE PREÇOS'!I20,'SÉRIE DE PREÇOS'!J20,'SÉRIE DE PREÇOS'!K20,'SÉRIE DE PREÇOS'!L20,'SÉRIE DE PREÇOS'!M20,'SÉRIE DE PREÇOS'!N20),$G$11),"")</f>
        <v/>
      </c>
      <c r="D23" s="21" t="str">
        <f t="shared" si="1"/>
        <v/>
      </c>
      <c r="E23" s="22" t="str">
        <f>IFERROR(TRUNC(MEDIAN('SÉRIE DE PREÇOS'!F20,'SÉRIE DE PREÇOS'!G20,'SÉRIE DE PREÇOS'!H20,'SÉRIE DE PREÇOS'!I20,'SÉRIE DE PREÇOS'!J20,'SÉRIE DE PREÇOS'!K20,'SÉRIE DE PREÇOS'!L20,'SÉRIE DE PREÇOS'!M20,'SÉRIE DE PREÇOS'!N20),$G$11),"")</f>
        <v/>
      </c>
      <c r="F23" s="18" t="str">
        <f t="shared" si="0"/>
        <v/>
      </c>
      <c r="G23" s="18" t="str">
        <f>IFERROR(F23*'SÉRIE DE PREÇOS'!D20,"")</f>
        <v/>
      </c>
      <c r="J23" s="28"/>
      <c r="K23" s="28"/>
    </row>
  </sheetData>
  <mergeCells count="12">
    <mergeCell ref="B9:G9"/>
    <mergeCell ref="J14:K14"/>
    <mergeCell ref="J15:K15"/>
    <mergeCell ref="D11:F11"/>
    <mergeCell ref="J22:K22"/>
    <mergeCell ref="J23:K23"/>
    <mergeCell ref="J16:K16"/>
    <mergeCell ref="J17:K17"/>
    <mergeCell ref="J18:K18"/>
    <mergeCell ref="J19:K19"/>
    <mergeCell ref="J20:K20"/>
    <mergeCell ref="J21:K21"/>
  </mergeCells>
  <conditionalFormatting sqref="D14:D23">
    <cfRule type="cellIs" dxfId="6" priority="1" operator="greaterThan">
      <formula>0.7</formula>
    </cfRule>
    <cfRule type="cellIs" dxfId="5" priority="2" operator="between">
      <formula>0.300000001</formula>
      <formula>0.7</formula>
    </cfRule>
    <cfRule type="cellIs" dxfId="4" priority="13" operator="between">
      <formula>0</formula>
      <formula>0.3</formula>
    </cfRule>
  </conditionalFormatting>
  <conditionalFormatting sqref="F14:F23">
    <cfRule type="cellIs" dxfId="3" priority="8" operator="equal">
      <formula>"PESQUISAR OUTROS PREÇOS"</formula>
    </cfRule>
  </conditionalFormatting>
  <conditionalFormatting sqref="F15:G23">
    <cfRule type="cellIs" dxfId="2" priority="10" operator="equal">
      <formula>0</formula>
    </cfRule>
  </conditionalFormatting>
  <printOptions horizontalCentered="1" verticalCentered="1"/>
  <pageMargins left="0.70866141732283472" right="0.31496062992125984" top="1.3779527559055118" bottom="0.78740157480314965" header="0.78740157480314965" footer="0.31496062992125984"/>
  <pageSetup paperSize="9" scale="63" fitToHeight="0" orientation="portrait" horizontalDpi="300" verticalDpi="0" r:id="rId1"/>
  <headerFooter scaleWithDoc="0">
    <oddHeader>&amp;L&amp;G&amp;C&amp;"Baskerville Old Face,Normal Negrito"&amp;22Prefeitura do Município de Angatuba
Estado de São Paulo</oddHeader>
    <oddFooter>&amp;C&amp;"Baskerville Old Face,Normal Negrito"&amp;9Rua João Lopes Filho, nº 120 - Centro, telefax (0**15)32559500, Angatuba - SP - CEP 18240-000&amp;R&amp;"Arial Narrow,Negrito"&amp;14&amp;P</oddFooter>
  </headerFooter>
  <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J20"/>
  <sheetViews>
    <sheetView showGridLines="0" view="pageBreakPreview" zoomScaleNormal="100" zoomScaleSheetLayoutView="100" workbookViewId="0">
      <selection activeCell="F9" sqref="F9"/>
    </sheetView>
  </sheetViews>
  <sheetFormatPr defaultColWidth="9.140625" defaultRowHeight="12.75" x14ac:dyDescent="0.25"/>
  <cols>
    <col min="1" max="1" width="9.28515625" style="12" customWidth="1"/>
    <col min="2" max="2" width="48" style="15" customWidth="1"/>
    <col min="3" max="5" width="10.5703125" style="12" customWidth="1"/>
    <col min="6" max="6" width="16.140625" style="12" customWidth="1"/>
    <col min="7" max="7" width="26.42578125" style="12" customWidth="1"/>
    <col min="8" max="8" width="1.85546875" style="12" customWidth="1"/>
    <col min="9" max="9" width="9.140625" style="12"/>
    <col min="10" max="10" width="65.140625" style="12" customWidth="1"/>
    <col min="11" max="16384" width="9.140625" style="12"/>
  </cols>
  <sheetData>
    <row r="1" spans="1:10" s="2" customFormat="1" ht="16.5" x14ac:dyDescent="0.25"/>
    <row r="2" spans="1:10" s="2" customFormat="1" ht="16.5" x14ac:dyDescent="0.25">
      <c r="A2" s="1"/>
      <c r="B2" s="1"/>
    </row>
    <row r="3" spans="1:10" s="2" customFormat="1" ht="16.5" x14ac:dyDescent="0.25">
      <c r="A3" s="1"/>
      <c r="B3" s="1"/>
    </row>
    <row r="4" spans="1:10" s="2" customFormat="1" ht="16.5" x14ac:dyDescent="0.25">
      <c r="A4" s="1"/>
      <c r="B4" s="1"/>
    </row>
    <row r="5" spans="1:10" s="2" customFormat="1" ht="44.25" customHeight="1" x14ac:dyDescent="0.25">
      <c r="A5" s="26"/>
      <c r="B5" s="26"/>
    </row>
    <row r="6" spans="1:10" s="4" customFormat="1" ht="94.5" customHeight="1" x14ac:dyDescent="0.25">
      <c r="A6" s="27" t="s">
        <v>18</v>
      </c>
      <c r="B6" s="27"/>
      <c r="C6" s="27"/>
      <c r="D6" s="27"/>
      <c r="E6" s="27"/>
      <c r="F6" s="27"/>
      <c r="G6" s="27"/>
      <c r="H6" s="3"/>
    </row>
    <row r="7" spans="1:10" s="4" customFormat="1" ht="15.75" customHeight="1" x14ac:dyDescent="0.25">
      <c r="A7" s="7"/>
      <c r="B7" s="7"/>
      <c r="C7" s="7"/>
      <c r="D7" s="7"/>
      <c r="E7" s="7"/>
      <c r="F7" s="7"/>
      <c r="G7" s="7"/>
      <c r="H7" s="3"/>
    </row>
    <row r="8" spans="1:10" s="4" customFormat="1" ht="54.75" customHeight="1" x14ac:dyDescent="0.25">
      <c r="A8" s="7"/>
      <c r="B8" s="7"/>
      <c r="C8" s="32" t="s">
        <v>23</v>
      </c>
      <c r="D8" s="32"/>
      <c r="E8" s="32"/>
      <c r="F8" s="33">
        <f>SUBTOTAL(9,Tabela9[VALOR TOTAL
ESTIMADO])</f>
        <v>0</v>
      </c>
      <c r="G8" s="33"/>
      <c r="H8" s="3"/>
    </row>
    <row r="9" spans="1:10" s="4" customFormat="1" ht="15.75" customHeight="1" x14ac:dyDescent="0.25">
      <c r="A9" s="7"/>
      <c r="B9" s="7"/>
      <c r="C9" s="7"/>
      <c r="D9" s="7"/>
      <c r="E9" s="7"/>
      <c r="F9" s="7"/>
      <c r="G9" s="7"/>
      <c r="H9" s="3"/>
    </row>
    <row r="10" spans="1:10" s="2" customFormat="1" ht="45" customHeight="1" x14ac:dyDescent="0.25">
      <c r="A10" s="10" t="s">
        <v>1</v>
      </c>
      <c r="B10" s="10" t="s">
        <v>2</v>
      </c>
      <c r="C10" s="10" t="s">
        <v>3</v>
      </c>
      <c r="D10" s="10" t="s">
        <v>4</v>
      </c>
      <c r="E10" s="23" t="s">
        <v>14</v>
      </c>
      <c r="F10" s="23" t="s">
        <v>21</v>
      </c>
      <c r="G10" s="23" t="s">
        <v>22</v>
      </c>
      <c r="J10"/>
    </row>
    <row r="11" spans="1:10" ht="16.5" customHeight="1" x14ac:dyDescent="0.25">
      <c r="A11" s="10">
        <v>1</v>
      </c>
      <c r="B11" s="11">
        <f>'SÉRIE DE PREÇOS'!B11</f>
        <v>0</v>
      </c>
      <c r="C11" s="15">
        <f>'SÉRIE DE PREÇOS'!C11</f>
        <v>0</v>
      </c>
      <c r="D11" s="16">
        <f>'SÉRIE DE PREÇOS'!D11</f>
        <v>0</v>
      </c>
      <c r="E11" s="17">
        <f>'SÉRIE DE PREÇOS'!E11</f>
        <v>0</v>
      </c>
      <c r="F11" s="14" t="str">
        <f>'METODOLOGIA E VALOR ESTIMADO'!F14</f>
        <v/>
      </c>
      <c r="G11" s="14" t="str">
        <f>'METODOLOGIA E VALOR ESTIMADO'!G14</f>
        <v/>
      </c>
      <c r="J11" s="25"/>
    </row>
    <row r="12" spans="1:10" ht="16.5" customHeight="1" x14ac:dyDescent="0.25">
      <c r="A12" s="10">
        <v>2</v>
      </c>
      <c r="B12" s="11">
        <f>'SÉRIE DE PREÇOS'!B12</f>
        <v>0</v>
      </c>
      <c r="C12" s="15">
        <f>'SÉRIE DE PREÇOS'!C12</f>
        <v>0</v>
      </c>
      <c r="D12" s="16">
        <f>'SÉRIE DE PREÇOS'!D12</f>
        <v>0</v>
      </c>
      <c r="E12" s="17">
        <f>'SÉRIE DE PREÇOS'!E12</f>
        <v>0</v>
      </c>
      <c r="F12" s="14" t="str">
        <f>'METODOLOGIA E VALOR ESTIMADO'!F15</f>
        <v/>
      </c>
      <c r="G12" s="14" t="str">
        <f>'METODOLOGIA E VALOR ESTIMADO'!G15</f>
        <v/>
      </c>
      <c r="J12" s="25"/>
    </row>
    <row r="13" spans="1:10" x14ac:dyDescent="0.25">
      <c r="A13" s="10">
        <v>3</v>
      </c>
      <c r="B13" s="15">
        <f>'SÉRIE DE PREÇOS'!B13</f>
        <v>0</v>
      </c>
      <c r="C13" s="12">
        <f>'SÉRIE DE PREÇOS'!C13</f>
        <v>0</v>
      </c>
      <c r="D13" s="12">
        <f>'SÉRIE DE PREÇOS'!D13</f>
        <v>0</v>
      </c>
      <c r="E13" s="12">
        <f>'SÉRIE DE PREÇOS'!E13</f>
        <v>0</v>
      </c>
      <c r="F13" s="14" t="str">
        <f>'METODOLOGIA E VALOR ESTIMADO'!F16</f>
        <v/>
      </c>
      <c r="G13" s="14" t="str">
        <f>'METODOLOGIA E VALOR ESTIMADO'!G16</f>
        <v/>
      </c>
    </row>
    <row r="14" spans="1:10" x14ac:dyDescent="0.25">
      <c r="A14" s="10">
        <v>4</v>
      </c>
      <c r="B14" s="15">
        <f>'SÉRIE DE PREÇOS'!B14</f>
        <v>0</v>
      </c>
      <c r="C14" s="12">
        <f>'SÉRIE DE PREÇOS'!C14</f>
        <v>0</v>
      </c>
      <c r="D14" s="12">
        <f>'SÉRIE DE PREÇOS'!D14</f>
        <v>0</v>
      </c>
      <c r="E14" s="12">
        <f>'SÉRIE DE PREÇOS'!E14</f>
        <v>0</v>
      </c>
      <c r="F14" s="14" t="str">
        <f>'METODOLOGIA E VALOR ESTIMADO'!F17</f>
        <v/>
      </c>
      <c r="G14" s="14" t="str">
        <f>'METODOLOGIA E VALOR ESTIMADO'!G17</f>
        <v/>
      </c>
    </row>
    <row r="15" spans="1:10" x14ac:dyDescent="0.25">
      <c r="A15" s="10">
        <v>5</v>
      </c>
      <c r="B15" s="15">
        <f>'SÉRIE DE PREÇOS'!B15</f>
        <v>0</v>
      </c>
      <c r="C15" s="12">
        <f>'SÉRIE DE PREÇOS'!C15</f>
        <v>0</v>
      </c>
      <c r="D15" s="12">
        <f>'SÉRIE DE PREÇOS'!D15</f>
        <v>0</v>
      </c>
      <c r="E15" s="12">
        <f>'SÉRIE DE PREÇOS'!E15</f>
        <v>0</v>
      </c>
      <c r="F15" s="14" t="str">
        <f>'METODOLOGIA E VALOR ESTIMADO'!F18</f>
        <v/>
      </c>
      <c r="G15" s="14" t="str">
        <f>'METODOLOGIA E VALOR ESTIMADO'!G18</f>
        <v/>
      </c>
    </row>
    <row r="16" spans="1:10" x14ac:dyDescent="0.25">
      <c r="A16" s="10">
        <v>6</v>
      </c>
      <c r="B16" s="15">
        <f>'SÉRIE DE PREÇOS'!B16</f>
        <v>0</v>
      </c>
      <c r="C16" s="12">
        <f>'SÉRIE DE PREÇOS'!C16</f>
        <v>0</v>
      </c>
      <c r="D16" s="12">
        <f>'SÉRIE DE PREÇOS'!D16</f>
        <v>0</v>
      </c>
      <c r="E16" s="12">
        <f>'SÉRIE DE PREÇOS'!E16</f>
        <v>0</v>
      </c>
      <c r="F16" s="14" t="str">
        <f>'METODOLOGIA E VALOR ESTIMADO'!F19</f>
        <v/>
      </c>
      <c r="G16" s="14" t="str">
        <f>'METODOLOGIA E VALOR ESTIMADO'!G19</f>
        <v/>
      </c>
    </row>
    <row r="17" spans="1:7" x14ac:dyDescent="0.25">
      <c r="A17" s="10">
        <v>7</v>
      </c>
      <c r="B17" s="15">
        <f>'SÉRIE DE PREÇOS'!B17</f>
        <v>0</v>
      </c>
      <c r="C17" s="12">
        <f>'SÉRIE DE PREÇOS'!C17</f>
        <v>0</v>
      </c>
      <c r="D17" s="12">
        <f>'SÉRIE DE PREÇOS'!D17</f>
        <v>0</v>
      </c>
      <c r="E17" s="12">
        <f>'SÉRIE DE PREÇOS'!E17</f>
        <v>0</v>
      </c>
      <c r="F17" s="14" t="str">
        <f>'METODOLOGIA E VALOR ESTIMADO'!F20</f>
        <v/>
      </c>
      <c r="G17" s="14" t="str">
        <f>'METODOLOGIA E VALOR ESTIMADO'!G20</f>
        <v/>
      </c>
    </row>
    <row r="18" spans="1:7" x14ac:dyDescent="0.25">
      <c r="A18" s="10">
        <v>8</v>
      </c>
      <c r="B18" s="15">
        <f>'SÉRIE DE PREÇOS'!B18</f>
        <v>0</v>
      </c>
      <c r="C18" s="12">
        <f>'SÉRIE DE PREÇOS'!C18</f>
        <v>0</v>
      </c>
      <c r="D18" s="12">
        <f>'SÉRIE DE PREÇOS'!D18</f>
        <v>0</v>
      </c>
      <c r="E18" s="12">
        <f>'SÉRIE DE PREÇOS'!E18</f>
        <v>0</v>
      </c>
      <c r="F18" s="14" t="str">
        <f>'METODOLOGIA E VALOR ESTIMADO'!F21</f>
        <v/>
      </c>
      <c r="G18" s="14" t="str">
        <f>'METODOLOGIA E VALOR ESTIMADO'!G21</f>
        <v/>
      </c>
    </row>
    <row r="19" spans="1:7" x14ac:dyDescent="0.25">
      <c r="A19" s="10">
        <v>9</v>
      </c>
      <c r="B19" s="15">
        <f>'SÉRIE DE PREÇOS'!B19</f>
        <v>0</v>
      </c>
      <c r="C19" s="12">
        <f>'SÉRIE DE PREÇOS'!C19</f>
        <v>0</v>
      </c>
      <c r="D19" s="12">
        <f>'SÉRIE DE PREÇOS'!D19</f>
        <v>0</v>
      </c>
      <c r="E19" s="12">
        <f>'SÉRIE DE PREÇOS'!E19</f>
        <v>0</v>
      </c>
      <c r="F19" s="14" t="str">
        <f>'METODOLOGIA E VALOR ESTIMADO'!F22</f>
        <v/>
      </c>
      <c r="G19" s="14" t="str">
        <f>'METODOLOGIA E VALOR ESTIMADO'!G22</f>
        <v/>
      </c>
    </row>
    <row r="20" spans="1:7" x14ac:dyDescent="0.25">
      <c r="A20" s="10">
        <v>10</v>
      </c>
      <c r="B20" s="15">
        <f>'SÉRIE DE PREÇOS'!B20</f>
        <v>0</v>
      </c>
      <c r="C20" s="12">
        <f>'SÉRIE DE PREÇOS'!C20</f>
        <v>0</v>
      </c>
      <c r="D20" s="12">
        <f>'SÉRIE DE PREÇOS'!D20</f>
        <v>0</v>
      </c>
      <c r="E20" s="12">
        <f>'SÉRIE DE PREÇOS'!E20</f>
        <v>0</v>
      </c>
      <c r="F20" s="14" t="str">
        <f>'METODOLOGIA E VALOR ESTIMADO'!F23</f>
        <v/>
      </c>
      <c r="G20" s="14" t="str">
        <f>'METODOLOGIA E VALOR ESTIMADO'!G23</f>
        <v/>
      </c>
    </row>
  </sheetData>
  <mergeCells count="4">
    <mergeCell ref="C8:E8"/>
    <mergeCell ref="F8:G8"/>
    <mergeCell ref="A5:B5"/>
    <mergeCell ref="A6:G6"/>
  </mergeCells>
  <conditionalFormatting sqref="B11:G20">
    <cfRule type="cellIs" dxfId="1" priority="1" operator="equal">
      <formula>"PESQUISAR OUTROS PREÇOS"</formula>
    </cfRule>
    <cfRule type="cellIs" dxfId="0" priority="2" operator="equal">
      <formula>0</formula>
    </cfRule>
  </conditionalFormatting>
  <printOptions horizontalCentered="1" verticalCentered="1"/>
  <pageMargins left="0.70866141732283472" right="0.31496062992125984" top="1.3779527559055118" bottom="0.78740157480314965" header="0.78740157480314965" footer="0.31496062992125984"/>
  <pageSetup paperSize="9" scale="69" fitToHeight="0" orientation="portrait" horizontalDpi="300" verticalDpi="0" r:id="rId1"/>
  <headerFooter scaleWithDoc="0">
    <oddHeader>&amp;L&amp;G&amp;C&amp;"Baskerville Old Face,Normal Negrito"&amp;22Prefeitura do Município de Angatuba
Estado de São Paulo</oddHeader>
    <oddFooter>&amp;C&amp;"Baskerville Old Face,Normal Negrito"&amp;9Rua João Lopes Filho, nº 120 - Centro, telefax (0**15)32559500, Angatuba - SP - CEP 18240-000&amp;R&amp;"Arial Narrow,Negrito"&amp;14&amp;P</oddFooter>
  </headerFooter>
  <drawing r:id="rId2"/>
  <legacyDrawingHF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INSTRUÇÕES</vt:lpstr>
      <vt:lpstr>SÉRIE DE PREÇOS</vt:lpstr>
      <vt:lpstr>METODOLOGIA E VALOR ESTIMADO</vt:lpstr>
      <vt:lpstr>RESUMO</vt:lpstr>
      <vt:lpstr>INSTRUÇÕES!Area_de_impressao</vt:lpstr>
      <vt:lpstr>'METODOLOGIA E VALOR ESTIMADO'!Area_de_impressao</vt:lpstr>
      <vt:lpstr>RESUMO!Area_de_impressao</vt:lpstr>
      <vt:lpstr>'SÉRIE DE PREÇOS'!Area_de_impressao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bruno.oliveira</dc:creator>
  <cp:lastModifiedBy>Bruno Oliveira</cp:lastModifiedBy>
  <cp:lastPrinted>2024-05-17T13:19:29Z</cp:lastPrinted>
  <dcterms:created xsi:type="dcterms:W3CDTF">2024-05-16T15:15:38Z</dcterms:created>
  <dcterms:modified xsi:type="dcterms:W3CDTF">2024-05-21T11:46:44Z</dcterms:modified>
</cp:coreProperties>
</file>